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9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roups_Old\Special Events\Great Race\Budget\2015\"/>
    </mc:Choice>
  </mc:AlternateContent>
  <bookViews>
    <workbookView xWindow="0" yWindow="0" windowWidth="25200" windowHeight="11385" xr2:uid="{00000000-000D-0000-FFFF-FFFF00000000}"/>
  </bookViews>
  <sheets>
    <sheet name="All Payments" sheetId="1" r:id="rId1"/>
    <sheet name="Payment 67700" sheetId="2" r:id="rId2"/>
    <sheet name="Payment 66992" sheetId="3" r:id="rId3"/>
    <sheet name="Payment 66320" sheetId="4" r:id="rId4"/>
    <sheet name="Payment 65502" sheetId="5" r:id="rId5"/>
    <sheet name="Payment 64644" sheetId="6" r:id="rId6"/>
    <sheet name="Payment 64122" sheetId="7" r:id="rId7"/>
    <sheet name="Payment 63624" sheetId="8" r:id="rId8"/>
    <sheet name="Payment 63166" sheetId="9" r:id="rId9"/>
    <sheet name="Payment 62497" sheetId="10" r:id="rId10"/>
    <sheet name="Payment 62024" sheetId="11" r:id="rId11"/>
    <sheet name="Payment 61608" sheetId="12" r:id="rId12"/>
    <sheet name="Payment 61205" sheetId="13" r:id="rId13"/>
    <sheet name="Payment 60550" sheetId="14" r:id="rId14"/>
    <sheet name="Payment 60091" sheetId="15" r:id="rId15"/>
    <sheet name="Payment 59614" sheetId="16" r:id="rId16"/>
    <sheet name="Payment 59101" sheetId="17" r:id="rId17"/>
    <sheet name="Payment 58592" sheetId="18" r:id="rId18"/>
    <sheet name="Payment 57702" sheetId="19" r:id="rId19"/>
    <sheet name="Payment 57149" sheetId="20" r:id="rId20"/>
    <sheet name="Payment 56477" sheetId="21" r:id="rId21"/>
    <sheet name="Payment 55767" sheetId="22" r:id="rId22"/>
    <sheet name="Payment 54967" sheetId="23" r:id="rId23"/>
    <sheet name="Payment 54296" sheetId="24" r:id="rId24"/>
    <sheet name="Payment 52670" sheetId="25" r:id="rId25"/>
    <sheet name="Payment 51805" sheetId="26" r:id="rId26"/>
    <sheet name="Payment 50780" sheetId="27" r:id="rId27"/>
    <sheet name="Payment 50060" sheetId="28" r:id="rId28"/>
    <sheet name="Payment 49000" sheetId="29" r:id="rId29"/>
    <sheet name="Payment 48296" sheetId="30" r:id="rId30"/>
    <sheet name="Payment 47691" sheetId="31" r:id="rId31"/>
    <sheet name="Payment 46920" sheetId="32" r:id="rId32"/>
    <sheet name="Payment 46421" sheetId="33" r:id="rId33"/>
    <sheet name="Payment 45992" sheetId="34" r:id="rId34"/>
    <sheet name="Payment 45617" sheetId="35" r:id="rId35"/>
    <sheet name="Payment 45043" sheetId="36" r:id="rId36"/>
    <sheet name="Payment 44686" sheetId="37" r:id="rId37"/>
    <sheet name="Payment 44371" sheetId="38" r:id="rId38"/>
    <sheet name="Payment 44118" sheetId="39" r:id="rId39"/>
  </sheets>
  <calcPr calcId="171026"/>
</workbook>
</file>

<file path=xl/calcChain.xml><?xml version="1.0" encoding="utf-8"?>
<calcChain xmlns="http://schemas.openxmlformats.org/spreadsheetml/2006/main">
  <c r="AU44" i="1" l="1"/>
  <c r="AT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<sst xmlns="http://schemas.openxmlformats.org/spreadsheetml/2006/main" count="800" uniqueCount="132">
  <si>
    <t>Race Name</t>
  </si>
  <si>
    <t>2017 Richard S. Caliguiri City of Pittsburgh Great Race</t>
  </si>
  <si>
    <t>Financial Account No.</t>
  </si>
  <si>
    <t>Payment No.</t>
  </si>
  <si>
    <t>Payment Date</t>
  </si>
  <si>
    <t>Payment Amount</t>
  </si>
  <si>
    <t># of Registrations</t>
  </si>
  <si>
    <t>Race Fees</t>
  </si>
  <si>
    <t>Processing Fees</t>
  </si>
  <si>
    <t># of Registrations with Coupon</t>
  </si>
  <si>
    <t>Registration Coupons</t>
  </si>
  <si>
    <t># of Participant Transfers</t>
  </si>
  <si>
    <t>Participant Transfer Processing Fee Paid By Race</t>
  </si>
  <si>
    <t>Participant Transfer Race Fees Paid By Recipient</t>
  </si>
  <si>
    <t>Participant Transfer Race Fees</t>
  </si>
  <si>
    <t># of Group/Team Payments: Coporate Team - Education/Government/Non-Profit</t>
  </si>
  <si>
    <t># of Group/Team Payments: Collegiate Team - Fraternity</t>
  </si>
  <si>
    <t># of Group/Team Payments: Open Team - Men's Team</t>
  </si>
  <si>
    <t># of Group/Team Payments: Corporate Team - Business Industry (1000+)</t>
  </si>
  <si>
    <t># of Group/Team Payments: Open Team - Women's Team</t>
  </si>
  <si>
    <t># of Group/Team Payments: Corporate Team - Business Industry (100-999)</t>
  </si>
  <si>
    <t># of Group/Team Payments: Open Team - Coed Team</t>
  </si>
  <si>
    <t>Group/Team Payments: Corporate Team - Business Industry (1000+)</t>
  </si>
  <si>
    <t>Group/Team Payments: Coporate Team - Education/Government/Non-Profit</t>
  </si>
  <si>
    <t>Group/Team Payments: Corporate Team - Business Industry (100-999)</t>
  </si>
  <si>
    <t>Group/Team Payments: Open Team - Men's Team</t>
  </si>
  <si>
    <t>Group/Team Payments: Open Team - Coed Team</t>
  </si>
  <si>
    <t>Group/Team Payments: Open Team - Women's Team</t>
  </si>
  <si>
    <t>Group/Team Payments: Collegiate Team - Fraternity</t>
  </si>
  <si>
    <t>Group/Team Payment Processing Fees: Corporate Team - Business Industry (100-999)</t>
  </si>
  <si>
    <t>Group/Team Payment Processing Fees: Collegiate Team - Fraternity</t>
  </si>
  <si>
    <t>Group/Team Payment Processing Fees: Corporate Team - Business Industry (1000+)</t>
  </si>
  <si>
    <t>Group/Team Payment Processing Fees: Open Team - Men's Team</t>
  </si>
  <si>
    <t>Group/Team Payment Processing Fees: Coporate Team - Education/Government/Non-Profit</t>
  </si>
  <si>
    <t>Group/Team Payment Processing Fees: Open Team - Coed Team</t>
  </si>
  <si>
    <t>Group/Team Payment Processing Fees: Open Team - Women's Team</t>
  </si>
  <si>
    <t># of Group/Team Payments: Corporate Team - Business Industry (below 99)</t>
  </si>
  <si>
    <t>Group/Team Payments: Corporate Team - Business Industry (below 99)</t>
  </si>
  <si>
    <t>Group/Team Payment Processing Fees: Corporate Team - Business Industry (below 99)</t>
  </si>
  <si>
    <t># of Refunds</t>
  </si>
  <si>
    <t>Refunds</t>
  </si>
  <si>
    <t># of Holdbacks/Refund Reserve Transfers</t>
  </si>
  <si>
    <t>Holdbacks/Refund Reserve</t>
  </si>
  <si>
    <t># of Adjustments</t>
  </si>
  <si>
    <t>Adjustments</t>
  </si>
  <si>
    <t>Total Race Profit</t>
  </si>
  <si>
    <t>Great Race 10K</t>
  </si>
  <si>
    <t>Great Race 5K Run &amp; Walk</t>
  </si>
  <si>
    <t>Payment 67700</t>
  </si>
  <si>
    <t>Oct 5, 2015</t>
  </si>
  <si>
    <t>Payment 66992</t>
  </si>
  <si>
    <t>Sep 28, 2015</t>
  </si>
  <si>
    <t>Payment 66320</t>
  </si>
  <si>
    <t>Sep 21, 2015</t>
  </si>
  <si>
    <t>Payment 65502</t>
  </si>
  <si>
    <t>Sep 14, 2015</t>
  </si>
  <si>
    <t>Payment 64644</t>
  </si>
  <si>
    <t>Sep 8, 2015</t>
  </si>
  <si>
    <t>Payment 64122</t>
  </si>
  <si>
    <t>Aug 31, 2015</t>
  </si>
  <si>
    <t>Payment 63624</t>
  </si>
  <si>
    <t>Aug 24, 2015</t>
  </si>
  <si>
    <t>Payment 63166</t>
  </si>
  <si>
    <t>Aug 17, 2015</t>
  </si>
  <si>
    <t>Payment 62497</t>
  </si>
  <si>
    <t>Aug 10, 2015</t>
  </si>
  <si>
    <t>Payment 62024</t>
  </si>
  <si>
    <t>Aug 3, 2015</t>
  </si>
  <si>
    <t>Payment 61608</t>
  </si>
  <si>
    <t>Jul 27, 2015</t>
  </si>
  <si>
    <t>Payment 61205</t>
  </si>
  <si>
    <t>Jul 20, 2015</t>
  </si>
  <si>
    <t>Payment 60550</t>
  </si>
  <si>
    <t>Jul 13, 2015</t>
  </si>
  <si>
    <t>Payment 60091</t>
  </si>
  <si>
    <t>Jul 6, 2015</t>
  </si>
  <si>
    <t>Payment 59614</t>
  </si>
  <si>
    <t>Jun 29, 2015</t>
  </si>
  <si>
    <t>Payment 59101</t>
  </si>
  <si>
    <t>Jun 22, 2015</t>
  </si>
  <si>
    <t>Payment 58592</t>
  </si>
  <si>
    <t>Jun 15, 2015</t>
  </si>
  <si>
    <t>Payment 57702</t>
  </si>
  <si>
    <t>Jun 8, 2015</t>
  </si>
  <si>
    <t>Payment 57149</t>
  </si>
  <si>
    <t>Jun 1, 2015</t>
  </si>
  <si>
    <t>Payment 56477</t>
  </si>
  <si>
    <t>May 25, 2015</t>
  </si>
  <si>
    <t>Payment 55767</t>
  </si>
  <si>
    <t>May 18, 2015</t>
  </si>
  <si>
    <t>Payment 54967</t>
  </si>
  <si>
    <t>May 11, 2015</t>
  </si>
  <si>
    <t>Payment 54296</t>
  </si>
  <si>
    <t>May 4, 2015</t>
  </si>
  <si>
    <t>Payment 52670</t>
  </si>
  <si>
    <t>Apr 27, 2015</t>
  </si>
  <si>
    <t>Payment 51805</t>
  </si>
  <si>
    <t>Apr 20, 2015</t>
  </si>
  <si>
    <t>Payment 50780</t>
  </si>
  <si>
    <t>Apr 13, 2015</t>
  </si>
  <si>
    <t>Payment 50060</t>
  </si>
  <si>
    <t>Apr 6, 2015</t>
  </si>
  <si>
    <t>Payment 49000</t>
  </si>
  <si>
    <t>Mar 30, 2015</t>
  </si>
  <si>
    <t>Payment 48296</t>
  </si>
  <si>
    <t>Mar 23, 2015</t>
  </si>
  <si>
    <t>Payment 47691</t>
  </si>
  <si>
    <t>Mar 16, 2015</t>
  </si>
  <si>
    <t>Payment 46920</t>
  </si>
  <si>
    <t>Mar 9, 2015</t>
  </si>
  <si>
    <t>Payment 46421</t>
  </si>
  <si>
    <t>Mar 2, 2015</t>
  </si>
  <si>
    <t>Payment 45992</t>
  </si>
  <si>
    <t>Feb 23, 2015</t>
  </si>
  <si>
    <t>Payment 45617</t>
  </si>
  <si>
    <t>Feb 16, 2015</t>
  </si>
  <si>
    <t>Payment 45043</t>
  </si>
  <si>
    <t>Feb 9, 2015</t>
  </si>
  <si>
    <t>Payment 44686</t>
  </si>
  <si>
    <t>Feb 2, 2015</t>
  </si>
  <si>
    <t>Payment 44371</t>
  </si>
  <si>
    <t>Jan 26, 2015</t>
  </si>
  <si>
    <t>Payment 44118</t>
  </si>
  <si>
    <t>Jan 19, 2015</t>
  </si>
  <si>
    <t>Totals</t>
  </si>
  <si>
    <t>Item Description</t>
  </si>
  <si>
    <t>Quantity</t>
  </si>
  <si>
    <t>Race Payment</t>
  </si>
  <si>
    <t>Account</t>
  </si>
  <si>
    <t>Notes</t>
  </si>
  <si>
    <t>Download All Transactions</t>
  </si>
  <si>
    <t>Back to All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</si>
</sst>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#,##0.00;[Red]&quot;-$&quot;##,##0.00"/>
    <numFmt numFmtId="165" formatCode="##,##0"/>
  </numFmts>
  <fonts count="2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right" vertical="top"/>
    </xf>
    <xf numFmtId="164" fontId="0" fillId="0" borderId="0" xfId="0" applyNumberFormat="1"/>
    <xf numFmtId="165" fontId="0" fillId="0" borderId="0" xfId="0" applyNumberFormat="1"/>
    <xf numFmtId="0" fontId="1" fillId="2" borderId="0" xfId="0" applyFont="1" applyFill="1" applyAlignment="1">
      <alignment horizontal="right" wrapText="1"/>
    </xf>
    <xf numFmtId="164" fontId="1" fillId="0" borderId="0" xfId="0" applyNumberFormat="1" applyFont="1"/>
    <xf numFmtId="164" fontId="1" fillId="2" borderId="0" xfId="0" applyNumberFormat="1" applyFont="1" applyFill="1" applyAlignment="1">
      <alignment horizontal="right" wrapText="1"/>
    </xf>
    <xf numFmtId="165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4" fontId="0" fillId="0" borderId="0" xfId="0" applyNumberFormat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/>
    <xf numFmtId="164" fontId="1" fillId="2" borderId="0" xfId="0" applyNumberFormat="1" applyFont="1" applyFill="1"/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2497?downloadReport=alltransactions&amp;startDate=2015-08-01+00%3A00%3A00&amp;endDate=2015-08-07+23%3A59%3A59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2024?downloadReport=alltransactions&amp;startDate=2015-07-25+00%3A00%3A00&amp;endDate=2015-07-31+23%3A59%3A5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1608?downloadReport=alltransactions&amp;startDate=2015-07-18+00%3A00%3A00&amp;endDate=2015-07-24+23%3A59%3A59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1205?downloadReport=alltransactions&amp;startDate=2015-07-11+00%3A00%3A00&amp;endDate=2015-07-17+23%3A59%3A59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0550?downloadReport=alltransactions&amp;startDate=2015-07-04+00%3A00%3A00&amp;endDate=2015-07-10+23%3A59%3A59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0091?downloadReport=alltransactions&amp;startDate=2015-06-27+00%3A00%3A00&amp;endDate=2015-07-03+23%3A59%3A59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9614?downloadReport=alltransactions&amp;startDate=2015-06-20+00%3A00%3A00&amp;endDate=2015-06-26+23%3A59%3A59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9101?downloadReport=alltransactions&amp;startDate=2015-06-13+00%3A00%3A00&amp;endDate=2015-06-19+23%3A59%3A59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8592?downloadReport=alltransactions&amp;startDate=2015-06-06+00%3A00%3A00&amp;endDate=2015-06-12+23%3A59%3A59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7702?downloadReport=alltransactions&amp;startDate=2015-05-30+00%3A00%3A00&amp;endDate=2015-06-05+23%3A59%3A5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7700?downloadReport=alltransactions&amp;startDate=2015-09-26+00%3A00%3A00&amp;endDate=2015-10-02+23%3A59%3A59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7149?downloadReport=alltransactions&amp;startDate=2015-05-23+00%3A00%3A00&amp;endDate=2015-05-29+23%3A59%3A59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6477?downloadReport=alltransactions&amp;startDate=2015-05-16+00%3A00%3A00&amp;endDate=2015-05-22+23%3A59%3A59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5767?downloadReport=alltransactions&amp;startDate=2015-05-09+00%3A00%3A00&amp;endDate=2015-05-15+23%3A59%3A59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4967?downloadReport=alltransactions&amp;startDate=2015-05-02+00%3A00%3A00&amp;endDate=2015-05-08+23%3A59%3A59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4296?downloadReport=alltransactions&amp;startDate=2015-04-25+00%3A00%3A00&amp;endDate=2015-05-01+23%3A59%3A59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2670?downloadReport=alltransactions&amp;startDate=2015-04-18+00%3A00%3A00&amp;endDate=2015-04-24+23%3A59%3A59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1805?downloadReport=alltransactions&amp;startDate=2015-04-11+00%3A00%3A00&amp;endDate=2015-04-17+23%3A59%3A59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0780?downloadReport=alltransactions&amp;startDate=2015-04-04+00%3A00%3A00&amp;endDate=2015-04-10+23%3A59%3A59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50060?downloadReport=alltransactions&amp;startDate=2015-03-28+00%3A00%3A00&amp;endDate=2015-04-03+23%3A59%3A59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9000?downloadReport=alltransactions&amp;startDate=2015-03-21+00%3A00%3A00&amp;endDate=2015-03-27+23%3A59%3A5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6992?downloadReport=alltransactions&amp;startDate=2015-09-19+00%3A00%3A00&amp;endDate=2015-09-25+23%3A59%3A59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8296?downloadReport=alltransactions&amp;startDate=2015-03-14+00%3A00%3A00&amp;endDate=2015-03-20+23%3A59%3A59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7691?downloadReport=alltransactions&amp;startDate=2015-03-07+00%3A00%3A00&amp;endDate=2015-03-13+23%3A59%3A59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6920?downloadReport=alltransactions&amp;startDate=2015-02-28+00%3A00%3A00&amp;endDate=2015-03-06+23%3A59%3A59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6421?downloadReport=alltransactions&amp;startDate=2015-02-21+00%3A00%3A00&amp;endDate=2015-02-27+23%3A59%3A59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5992?downloadReport=alltransactions&amp;startDate=2015-02-14+00%3A00%3A00&amp;endDate=2015-02-20+23%3A59%3A59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5617?downloadReport=alltransactions&amp;startDate=2015-02-07+00%3A00%3A00&amp;endDate=2015-02-13+23%3A59%3A59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5043?downloadReport=alltransactions&amp;startDate=2015-01-31+00%3A00%3A00&amp;endDate=2015-02-06+23%3A59%3A59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4686?downloadReport=alltransactions&amp;startDate=2015-01-24+00%3A00%3A00&amp;endDate=2015-01-30+23%3A59%3A59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4371?downloadReport=alltransactions&amp;startDate=2015-01-17+00%3A00%3A00&amp;endDate=2015-01-23+23%3A59%3A59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44118?downloadReport=alltransactions&amp;startDate=1000-01-01+00%3A00%3A00&amp;endDate=2015-01-16+23%3A59%3A5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6320?downloadReport=alltransactions&amp;startDate=2015-09-12+00%3A00%3A00&amp;endDate=2015-09-18+23%3A59%3A5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5502?downloadReport=alltransactions&amp;startDate=2015-09-05+00%3A00%3A00&amp;endDate=2015-09-11+23%3A59%3A5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4644?downloadReport=alltransactions&amp;startDate=2015-08-29+00%3A00%3A00&amp;endDate=2015-09-04+23%3A59%3A5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4122?downloadReport=alltransactions&amp;startDate=2015-08-22+00%3A00%3A00&amp;endDate=2015-08-28+23%3A59%3A5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3624?downloadReport=alltransactions&amp;startDate=2015-08-15+00%3A00%3A00&amp;endDate=2015-08-21+23%3A59%3A59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runsignup.com/Race/FinancialSummary/Summary/13705/Payment-63166?downloadReport=alltransactions&amp;startDate=2015-08-08+00%3A00%3A00&amp;endDate=2015-08-14+23%3A59%3A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tabSelected="1" zoomScale="75" workbookViewId="0" xr3:uid="{AEA406A1-0E4B-5B11-9CD5-51D6E497D94C}">
      <pane xSplit="1" ySplit="5" topLeftCell="AF6" activePane="bottomRight" state="frozen"/>
      <selection pane="bottomLeft"/>
      <selection pane="topRight"/>
      <selection pane="bottomRight" activeCell="B6" sqref="B6"/>
    </sheetView>
  </sheetViews>
  <sheetFormatPr defaultRowHeight="15"/>
  <cols>
    <col min="1" max="4" width="20" customWidth="1"/>
    <col min="5" max="5" width="14" bestFit="1" customWidth="1"/>
    <col min="6" max="6" width="18.7109375" bestFit="1" customWidth="1"/>
    <col min="7" max="43" width="20" customWidth="1"/>
    <col min="46" max="46" width="12.7109375" bestFit="1" customWidth="1"/>
    <col min="47" max="47" width="11.5703125" bestFit="1" customWidth="1"/>
  </cols>
  <sheetData>
    <row r="1" spans="1:47">
      <c r="A1" s="16" t="s">
        <v>0</v>
      </c>
      <c r="B1" s="17" t="s">
        <v>1</v>
      </c>
      <c r="C1" s="17"/>
      <c r="D1" s="17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3" spans="1:47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5" spans="1:47" ht="90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20</v>
      </c>
      <c r="S5" s="1" t="s">
        <v>21</v>
      </c>
      <c r="T5" s="1" t="s">
        <v>22</v>
      </c>
      <c r="U5" s="1" t="s">
        <v>23</v>
      </c>
      <c r="V5" s="1" t="s">
        <v>24</v>
      </c>
      <c r="W5" s="1" t="s">
        <v>25</v>
      </c>
      <c r="X5" s="1" t="s">
        <v>26</v>
      </c>
      <c r="Y5" s="1" t="s">
        <v>27</v>
      </c>
      <c r="Z5" s="1" t="s">
        <v>28</v>
      </c>
      <c r="AA5" s="1" t="s">
        <v>29</v>
      </c>
      <c r="AB5" s="1" t="s">
        <v>30</v>
      </c>
      <c r="AC5" s="1" t="s">
        <v>31</v>
      </c>
      <c r="AD5" s="1" t="s">
        <v>32</v>
      </c>
      <c r="AE5" s="1" t="s">
        <v>33</v>
      </c>
      <c r="AF5" s="1" t="s">
        <v>34</v>
      </c>
      <c r="AG5" s="1" t="s">
        <v>35</v>
      </c>
      <c r="AH5" s="1" t="s">
        <v>36</v>
      </c>
      <c r="AI5" s="1" t="s">
        <v>37</v>
      </c>
      <c r="AJ5" s="1" t="s">
        <v>38</v>
      </c>
      <c r="AK5" s="1" t="s">
        <v>39</v>
      </c>
      <c r="AL5" s="1" t="s">
        <v>40</v>
      </c>
      <c r="AM5" s="1" t="s">
        <v>41</v>
      </c>
      <c r="AN5" s="1" t="s">
        <v>42</v>
      </c>
      <c r="AO5" s="1" t="s">
        <v>43</v>
      </c>
      <c r="AP5" s="1" t="s">
        <v>44</v>
      </c>
      <c r="AQ5" s="6" t="s">
        <v>45</v>
      </c>
      <c r="AR5" s="16"/>
      <c r="AS5" s="1"/>
      <c r="AT5" s="2" t="s">
        <v>46</v>
      </c>
      <c r="AU5" s="2" t="s">
        <v>47</v>
      </c>
    </row>
    <row r="6" spans="1:47">
      <c r="A6" s="3" t="s">
        <v>48</v>
      </c>
      <c r="B6" s="16" t="s">
        <v>49</v>
      </c>
      <c r="C6" s="4">
        <v>3409.54</v>
      </c>
      <c r="D6" s="5">
        <v>94</v>
      </c>
      <c r="E6" s="4">
        <v>3290</v>
      </c>
      <c r="F6" s="4">
        <v>-282</v>
      </c>
      <c r="G6" s="5">
        <v>0</v>
      </c>
      <c r="H6" s="4">
        <v>0</v>
      </c>
      <c r="I6" s="5">
        <v>0</v>
      </c>
      <c r="J6" s="4">
        <v>0</v>
      </c>
      <c r="K6" s="4">
        <v>0</v>
      </c>
      <c r="L6" s="4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5">
        <v>0</v>
      </c>
      <c r="AI6" s="4">
        <v>0</v>
      </c>
      <c r="AJ6" s="4">
        <v>0</v>
      </c>
      <c r="AK6" s="5">
        <v>0</v>
      </c>
      <c r="AL6" s="4">
        <v>0</v>
      </c>
      <c r="AM6" s="5">
        <v>1</v>
      </c>
      <c r="AN6" s="4">
        <v>401.54</v>
      </c>
      <c r="AO6" s="5">
        <v>0</v>
      </c>
      <c r="AP6" s="4">
        <v>0</v>
      </c>
      <c r="AQ6" s="7">
        <v>3409.54</v>
      </c>
      <c r="AR6" s="16"/>
      <c r="AS6" s="16"/>
      <c r="AT6" s="4">
        <v>1664</v>
      </c>
      <c r="AU6" s="4">
        <v>1344</v>
      </c>
    </row>
    <row r="7" spans="1:47">
      <c r="A7" s="3" t="s">
        <v>50</v>
      </c>
      <c r="B7" s="16" t="s">
        <v>51</v>
      </c>
      <c r="C7" s="4">
        <v>14486.48</v>
      </c>
      <c r="D7" s="5">
        <v>454</v>
      </c>
      <c r="E7" s="4">
        <v>15890</v>
      </c>
      <c r="F7" s="4">
        <v>-1254.96</v>
      </c>
      <c r="G7" s="5">
        <v>6</v>
      </c>
      <c r="H7" s="4">
        <v>-60</v>
      </c>
      <c r="I7" s="5">
        <v>46</v>
      </c>
      <c r="J7" s="4">
        <v>-46</v>
      </c>
      <c r="K7" s="4">
        <v>0</v>
      </c>
      <c r="L7" s="4">
        <v>115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5">
        <v>0</v>
      </c>
      <c r="AI7" s="4">
        <v>0</v>
      </c>
      <c r="AJ7" s="4">
        <v>0</v>
      </c>
      <c r="AK7" s="5">
        <v>23</v>
      </c>
      <c r="AL7" s="4">
        <v>-529.58000000000004</v>
      </c>
      <c r="AM7" s="5">
        <v>25</v>
      </c>
      <c r="AN7" s="4">
        <v>369.02</v>
      </c>
      <c r="AO7" s="5">
        <v>1</v>
      </c>
      <c r="AP7" s="4">
        <v>3</v>
      </c>
      <c r="AQ7" s="7">
        <v>14486.48</v>
      </c>
      <c r="AR7" s="16"/>
      <c r="AS7" s="16"/>
      <c r="AT7" s="4">
        <v>8518.18</v>
      </c>
      <c r="AU7" s="4">
        <v>6056.86</v>
      </c>
    </row>
    <row r="8" spans="1:47">
      <c r="A8" s="3" t="s">
        <v>52</v>
      </c>
      <c r="B8" s="16" t="s">
        <v>53</v>
      </c>
      <c r="C8" s="4">
        <v>15581.73</v>
      </c>
      <c r="D8" s="5">
        <v>507</v>
      </c>
      <c r="E8" s="4">
        <v>17745</v>
      </c>
      <c r="F8" s="4">
        <v>-1344.04</v>
      </c>
      <c r="G8" s="5">
        <v>1</v>
      </c>
      <c r="H8" s="4">
        <v>-15</v>
      </c>
      <c r="I8" s="5">
        <v>0</v>
      </c>
      <c r="J8" s="4">
        <v>0</v>
      </c>
      <c r="K8" s="4">
        <v>0</v>
      </c>
      <c r="L8" s="4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25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-2.5</v>
      </c>
      <c r="AH8" s="5">
        <v>0</v>
      </c>
      <c r="AI8" s="4">
        <v>0</v>
      </c>
      <c r="AJ8" s="4">
        <v>0</v>
      </c>
      <c r="AK8" s="5">
        <v>16</v>
      </c>
      <c r="AL8" s="4">
        <v>-385.21</v>
      </c>
      <c r="AM8" s="5">
        <v>25</v>
      </c>
      <c r="AN8" s="4">
        <v>-441.52</v>
      </c>
      <c r="AO8" s="5">
        <v>0</v>
      </c>
      <c r="AP8" s="4">
        <v>0</v>
      </c>
      <c r="AQ8" s="7">
        <v>15581.73</v>
      </c>
      <c r="AR8" s="16"/>
      <c r="AS8" s="16"/>
      <c r="AT8" s="4">
        <v>9688.74</v>
      </c>
      <c r="AU8" s="4">
        <v>6697.22</v>
      </c>
    </row>
    <row r="9" spans="1:47">
      <c r="A9" s="3" t="s">
        <v>54</v>
      </c>
      <c r="B9" s="16" t="s">
        <v>55</v>
      </c>
      <c r="C9" s="4">
        <v>17782.060000000001</v>
      </c>
      <c r="D9" s="5">
        <v>556</v>
      </c>
      <c r="E9" s="4">
        <v>19460</v>
      </c>
      <c r="F9" s="4">
        <v>-1486.03</v>
      </c>
      <c r="G9" s="5">
        <v>5</v>
      </c>
      <c r="H9" s="4">
        <v>-65</v>
      </c>
      <c r="I9" s="5">
        <v>0</v>
      </c>
      <c r="J9" s="4">
        <v>0</v>
      </c>
      <c r="K9" s="4">
        <v>0</v>
      </c>
      <c r="L9" s="4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5">
        <v>0</v>
      </c>
      <c r="AI9" s="4">
        <v>0</v>
      </c>
      <c r="AJ9" s="4">
        <v>0</v>
      </c>
      <c r="AK9" s="5">
        <v>7</v>
      </c>
      <c r="AL9" s="4">
        <v>-125.89</v>
      </c>
      <c r="AM9" s="5">
        <v>10</v>
      </c>
      <c r="AN9" s="4">
        <v>-1.02</v>
      </c>
      <c r="AO9" s="5">
        <v>0</v>
      </c>
      <c r="AP9" s="4">
        <v>0</v>
      </c>
      <c r="AQ9" s="7">
        <v>17782.060000000001</v>
      </c>
      <c r="AR9" s="16"/>
      <c r="AS9" s="16"/>
      <c r="AT9" s="4">
        <v>11076.4</v>
      </c>
      <c r="AU9" s="4">
        <v>6832.57</v>
      </c>
    </row>
    <row r="10" spans="1:47">
      <c r="A10" s="3" t="s">
        <v>56</v>
      </c>
      <c r="B10" s="16" t="s">
        <v>57</v>
      </c>
      <c r="C10" s="4">
        <v>20611.82</v>
      </c>
      <c r="D10" s="5">
        <v>646</v>
      </c>
      <c r="E10" s="4">
        <v>22610</v>
      </c>
      <c r="F10" s="4">
        <v>-1739.75</v>
      </c>
      <c r="G10" s="5">
        <v>7</v>
      </c>
      <c r="H10" s="4">
        <v>-80</v>
      </c>
      <c r="I10" s="5">
        <v>0</v>
      </c>
      <c r="J10" s="4">
        <v>0</v>
      </c>
      <c r="K10" s="4">
        <v>0</v>
      </c>
      <c r="L10" s="4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4">
        <v>0</v>
      </c>
      <c r="U10" s="4">
        <v>0</v>
      </c>
      <c r="V10" s="4">
        <v>0</v>
      </c>
      <c r="W10" s="4">
        <v>0</v>
      </c>
      <c r="X10" s="4">
        <v>25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-1.41</v>
      </c>
      <c r="AG10" s="4">
        <v>0</v>
      </c>
      <c r="AH10" s="5">
        <v>0</v>
      </c>
      <c r="AI10" s="4">
        <v>0</v>
      </c>
      <c r="AJ10" s="4">
        <v>0</v>
      </c>
      <c r="AK10" s="5">
        <v>5</v>
      </c>
      <c r="AL10" s="4">
        <v>-89</v>
      </c>
      <c r="AM10" s="5">
        <v>10</v>
      </c>
      <c r="AN10" s="4">
        <v>-113.02</v>
      </c>
      <c r="AO10" s="5">
        <v>0</v>
      </c>
      <c r="AP10" s="4">
        <v>0</v>
      </c>
      <c r="AQ10" s="7">
        <v>20611.82</v>
      </c>
      <c r="AR10" s="16"/>
      <c r="AS10" s="16"/>
      <c r="AT10" s="4">
        <v>13240.77</v>
      </c>
      <c r="AU10" s="4">
        <v>7548.07</v>
      </c>
    </row>
    <row r="11" spans="1:47">
      <c r="A11" s="3" t="s">
        <v>58</v>
      </c>
      <c r="B11" s="16" t="s">
        <v>59</v>
      </c>
      <c r="C11" s="4">
        <v>15322.36</v>
      </c>
      <c r="D11" s="5">
        <v>477</v>
      </c>
      <c r="E11" s="4">
        <v>16695</v>
      </c>
      <c r="F11" s="4">
        <v>-1256.98</v>
      </c>
      <c r="G11" s="5">
        <v>8</v>
      </c>
      <c r="H11" s="4">
        <v>-90.84</v>
      </c>
      <c r="I11" s="5">
        <v>0</v>
      </c>
      <c r="J11" s="4">
        <v>0</v>
      </c>
      <c r="K11" s="4">
        <v>0</v>
      </c>
      <c r="L11" s="4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4">
        <v>0</v>
      </c>
      <c r="U11" s="4">
        <v>20.84</v>
      </c>
      <c r="V11" s="4">
        <v>0</v>
      </c>
      <c r="W11" s="4">
        <v>0</v>
      </c>
      <c r="X11" s="4">
        <v>25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-1.25</v>
      </c>
      <c r="AF11" s="4">
        <v>-1.41</v>
      </c>
      <c r="AG11" s="4">
        <v>0</v>
      </c>
      <c r="AH11" s="5">
        <v>0</v>
      </c>
      <c r="AI11" s="4">
        <v>0</v>
      </c>
      <c r="AJ11" s="4">
        <v>0</v>
      </c>
      <c r="AK11" s="5">
        <v>3</v>
      </c>
      <c r="AL11" s="4">
        <v>-59</v>
      </c>
      <c r="AM11" s="5">
        <v>5</v>
      </c>
      <c r="AN11" s="4">
        <v>-9</v>
      </c>
      <c r="AO11" s="5">
        <v>0</v>
      </c>
      <c r="AP11" s="4">
        <v>0</v>
      </c>
      <c r="AQ11" s="7">
        <v>15322.36</v>
      </c>
      <c r="AR11" s="16"/>
      <c r="AS11" s="16"/>
      <c r="AT11" s="4">
        <v>9956.24</v>
      </c>
      <c r="AU11" s="4">
        <v>5388.28</v>
      </c>
    </row>
    <row r="12" spans="1:47">
      <c r="A12" s="3" t="s">
        <v>60</v>
      </c>
      <c r="B12" s="16" t="s">
        <v>61</v>
      </c>
      <c r="C12" s="4">
        <v>15590.03</v>
      </c>
      <c r="D12" s="5">
        <v>487</v>
      </c>
      <c r="E12" s="4">
        <v>17045</v>
      </c>
      <c r="F12" s="4">
        <v>-1276.56</v>
      </c>
      <c r="G12" s="5">
        <v>16</v>
      </c>
      <c r="H12" s="4">
        <v>-175</v>
      </c>
      <c r="I12" s="5">
        <v>0</v>
      </c>
      <c r="J12" s="4">
        <v>0</v>
      </c>
      <c r="K12" s="4">
        <v>0</v>
      </c>
      <c r="L12" s="4">
        <v>0</v>
      </c>
      <c r="M12" s="5">
        <v>1</v>
      </c>
      <c r="N12" s="5">
        <v>0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4">
        <v>0</v>
      </c>
      <c r="U12" s="4">
        <v>25</v>
      </c>
      <c r="V12" s="4">
        <v>0</v>
      </c>
      <c r="W12" s="4">
        <v>0</v>
      </c>
      <c r="X12" s="4">
        <v>0</v>
      </c>
      <c r="Y12" s="4">
        <v>25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-1.41</v>
      </c>
      <c r="AF12" s="4">
        <v>0</v>
      </c>
      <c r="AG12" s="4">
        <v>-2.5</v>
      </c>
      <c r="AH12" s="5">
        <v>0</v>
      </c>
      <c r="AI12" s="4">
        <v>0</v>
      </c>
      <c r="AJ12" s="4">
        <v>0</v>
      </c>
      <c r="AK12" s="5">
        <v>2</v>
      </c>
      <c r="AL12" s="4">
        <v>-53.5</v>
      </c>
      <c r="AM12" s="5">
        <v>3</v>
      </c>
      <c r="AN12" s="4">
        <v>4</v>
      </c>
      <c r="AO12" s="5">
        <v>0</v>
      </c>
      <c r="AP12" s="4">
        <v>0</v>
      </c>
      <c r="AQ12" s="7">
        <v>15590.03</v>
      </c>
      <c r="AR12" s="16"/>
      <c r="AS12" s="16"/>
      <c r="AT12" s="4">
        <v>10580.46</v>
      </c>
      <c r="AU12" s="4">
        <v>5011.57</v>
      </c>
    </row>
    <row r="13" spans="1:47">
      <c r="A13" s="3" t="s">
        <v>62</v>
      </c>
      <c r="B13" s="16" t="s">
        <v>63</v>
      </c>
      <c r="C13" s="4">
        <v>17305.88</v>
      </c>
      <c r="D13" s="5">
        <v>541</v>
      </c>
      <c r="E13" s="4">
        <v>18935</v>
      </c>
      <c r="F13" s="4">
        <v>-1406.87</v>
      </c>
      <c r="G13" s="5">
        <v>6</v>
      </c>
      <c r="H13" s="4">
        <v>-60</v>
      </c>
      <c r="I13" s="5">
        <v>0</v>
      </c>
      <c r="J13" s="4">
        <v>0</v>
      </c>
      <c r="K13" s="4">
        <v>0</v>
      </c>
      <c r="L13" s="4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3</v>
      </c>
      <c r="T13" s="4">
        <v>0</v>
      </c>
      <c r="U13" s="4">
        <v>0</v>
      </c>
      <c r="V13" s="4">
        <v>0</v>
      </c>
      <c r="W13" s="4">
        <v>0</v>
      </c>
      <c r="X13" s="4">
        <v>75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-4.2300000000000004</v>
      </c>
      <c r="AG13" s="4">
        <v>0</v>
      </c>
      <c r="AH13" s="5">
        <v>0</v>
      </c>
      <c r="AI13" s="4">
        <v>0</v>
      </c>
      <c r="AJ13" s="4">
        <v>0</v>
      </c>
      <c r="AK13" s="5">
        <v>1</v>
      </c>
      <c r="AL13" s="4">
        <v>-28.02</v>
      </c>
      <c r="AM13" s="5">
        <v>4</v>
      </c>
      <c r="AN13" s="4">
        <v>-205</v>
      </c>
      <c r="AO13" s="5">
        <v>0</v>
      </c>
      <c r="AP13" s="4">
        <v>0</v>
      </c>
      <c r="AQ13" s="7">
        <v>17305.88</v>
      </c>
      <c r="AR13" s="16"/>
      <c r="AS13" s="16"/>
      <c r="AT13" s="4">
        <v>13265.53</v>
      </c>
      <c r="AU13" s="4">
        <v>4198.37</v>
      </c>
    </row>
    <row r="14" spans="1:47">
      <c r="A14" s="3" t="s">
        <v>64</v>
      </c>
      <c r="B14" s="16" t="s">
        <v>65</v>
      </c>
      <c r="C14" s="4">
        <v>16348.74</v>
      </c>
      <c r="D14" s="5">
        <v>504</v>
      </c>
      <c r="E14" s="4">
        <v>17640</v>
      </c>
      <c r="F14" s="4">
        <v>-1300.94</v>
      </c>
      <c r="G14" s="5">
        <v>4</v>
      </c>
      <c r="H14" s="4">
        <v>-60</v>
      </c>
      <c r="I14" s="5">
        <v>0</v>
      </c>
      <c r="J14" s="4">
        <v>0</v>
      </c>
      <c r="K14" s="4">
        <v>0</v>
      </c>
      <c r="L14" s="4">
        <v>0</v>
      </c>
      <c r="M14" s="5">
        <v>0</v>
      </c>
      <c r="N14" s="5">
        <v>0</v>
      </c>
      <c r="O14" s="5">
        <v>1</v>
      </c>
      <c r="P14" s="5">
        <v>0</v>
      </c>
      <c r="Q14" s="5">
        <v>1</v>
      </c>
      <c r="R14" s="5">
        <v>0</v>
      </c>
      <c r="S14" s="5">
        <v>1</v>
      </c>
      <c r="T14" s="4">
        <v>0</v>
      </c>
      <c r="U14" s="4">
        <v>0</v>
      </c>
      <c r="V14" s="4">
        <v>0</v>
      </c>
      <c r="W14" s="4">
        <v>25</v>
      </c>
      <c r="X14" s="4">
        <v>25</v>
      </c>
      <c r="Y14" s="4">
        <v>25</v>
      </c>
      <c r="Z14" s="4">
        <v>0</v>
      </c>
      <c r="AA14" s="4">
        <v>0</v>
      </c>
      <c r="AB14" s="4">
        <v>0</v>
      </c>
      <c r="AC14" s="4">
        <v>0</v>
      </c>
      <c r="AD14" s="4">
        <v>-2.5</v>
      </c>
      <c r="AE14" s="4">
        <v>0</v>
      </c>
      <c r="AF14" s="4">
        <v>-1.41</v>
      </c>
      <c r="AG14" s="4">
        <v>-1.41</v>
      </c>
      <c r="AH14" s="5">
        <v>0</v>
      </c>
      <c r="AI14" s="4">
        <v>0</v>
      </c>
      <c r="AJ14" s="4">
        <v>0</v>
      </c>
      <c r="AK14" s="5">
        <v>0</v>
      </c>
      <c r="AL14" s="4">
        <v>0</v>
      </c>
      <c r="AM14" s="5">
        <v>0</v>
      </c>
      <c r="AN14" s="4">
        <v>0</v>
      </c>
      <c r="AO14" s="5">
        <v>0</v>
      </c>
      <c r="AP14" s="4">
        <v>0</v>
      </c>
      <c r="AQ14" s="7">
        <v>16348.74</v>
      </c>
      <c r="AR14" s="16"/>
      <c r="AS14" s="16"/>
      <c r="AT14" s="4">
        <v>11956.28</v>
      </c>
      <c r="AU14" s="4">
        <v>4319.96</v>
      </c>
    </row>
    <row r="15" spans="1:47">
      <c r="A15" s="3" t="s">
        <v>66</v>
      </c>
      <c r="B15" s="16" t="s">
        <v>67</v>
      </c>
      <c r="C15" s="4">
        <v>18572.830000000002</v>
      </c>
      <c r="D15" s="5">
        <v>576</v>
      </c>
      <c r="E15" s="4">
        <v>20160</v>
      </c>
      <c r="F15" s="4">
        <v>-1484.35</v>
      </c>
      <c r="G15" s="5">
        <v>10</v>
      </c>
      <c r="H15" s="4">
        <v>-150</v>
      </c>
      <c r="I15" s="5">
        <v>0</v>
      </c>
      <c r="J15" s="4">
        <v>0</v>
      </c>
      <c r="K15" s="4">
        <v>0</v>
      </c>
      <c r="L15" s="4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4">
        <v>0</v>
      </c>
      <c r="U15" s="4">
        <v>0</v>
      </c>
      <c r="V15" s="4">
        <v>25</v>
      </c>
      <c r="W15" s="4">
        <v>0</v>
      </c>
      <c r="X15" s="4">
        <v>0</v>
      </c>
      <c r="Y15" s="4">
        <v>0</v>
      </c>
      <c r="Z15" s="4">
        <v>0</v>
      </c>
      <c r="AA15" s="4">
        <v>-1.41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1</v>
      </c>
      <c r="AI15" s="4">
        <v>25</v>
      </c>
      <c r="AJ15" s="4">
        <v>-1.41</v>
      </c>
      <c r="AK15" s="5">
        <v>0</v>
      </c>
      <c r="AL15" s="4">
        <v>0</v>
      </c>
      <c r="AM15" s="5">
        <v>0</v>
      </c>
      <c r="AN15" s="4">
        <v>0</v>
      </c>
      <c r="AO15" s="5">
        <v>0</v>
      </c>
      <c r="AP15" s="4">
        <v>0</v>
      </c>
      <c r="AQ15" s="7">
        <v>18572.830000000002</v>
      </c>
      <c r="AR15" s="16"/>
      <c r="AS15" s="16"/>
      <c r="AT15" s="4">
        <v>14239.34</v>
      </c>
      <c r="AU15" s="4">
        <v>4283.49</v>
      </c>
    </row>
    <row r="16" spans="1:47">
      <c r="A16" s="3" t="s">
        <v>68</v>
      </c>
      <c r="B16" s="16" t="s">
        <v>69</v>
      </c>
      <c r="C16" s="4">
        <v>12980.64</v>
      </c>
      <c r="D16" s="5">
        <v>409</v>
      </c>
      <c r="E16" s="4">
        <v>14315</v>
      </c>
      <c r="F16" s="4">
        <v>-1027.95</v>
      </c>
      <c r="G16" s="5">
        <v>22</v>
      </c>
      <c r="H16" s="4">
        <v>-330</v>
      </c>
      <c r="I16" s="5">
        <v>0</v>
      </c>
      <c r="J16" s="4">
        <v>0</v>
      </c>
      <c r="K16" s="4">
        <v>0</v>
      </c>
      <c r="L16" s="4">
        <v>0</v>
      </c>
      <c r="M16" s="5">
        <v>0</v>
      </c>
      <c r="N16" s="5">
        <v>0</v>
      </c>
      <c r="O16" s="5">
        <v>0</v>
      </c>
      <c r="P16" s="5">
        <v>1</v>
      </c>
      <c r="Q16" s="5">
        <v>0</v>
      </c>
      <c r="R16" s="5">
        <v>0</v>
      </c>
      <c r="S16" s="5">
        <v>0</v>
      </c>
      <c r="T16" s="4">
        <v>25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-1.41</v>
      </c>
      <c r="AD16" s="4">
        <v>0</v>
      </c>
      <c r="AE16" s="4">
        <v>0</v>
      </c>
      <c r="AF16" s="4">
        <v>0</v>
      </c>
      <c r="AG16" s="4">
        <v>0</v>
      </c>
      <c r="AH16" s="5">
        <v>0</v>
      </c>
      <c r="AI16" s="4">
        <v>0</v>
      </c>
      <c r="AJ16" s="4">
        <v>0</v>
      </c>
      <c r="AK16" s="5">
        <v>0</v>
      </c>
      <c r="AL16" s="4">
        <v>0</v>
      </c>
      <c r="AM16" s="5">
        <v>0</v>
      </c>
      <c r="AN16" s="4">
        <v>0</v>
      </c>
      <c r="AO16" s="5">
        <v>0</v>
      </c>
      <c r="AP16" s="4">
        <v>0</v>
      </c>
      <c r="AQ16" s="7">
        <v>12980.64</v>
      </c>
      <c r="AR16" s="16"/>
      <c r="AS16" s="16"/>
      <c r="AT16" s="4">
        <v>9240.51</v>
      </c>
      <c r="AU16" s="4">
        <v>3715.13</v>
      </c>
    </row>
    <row r="17" spans="1:47">
      <c r="A17" s="3" t="s">
        <v>70</v>
      </c>
      <c r="B17" s="16" t="s">
        <v>71</v>
      </c>
      <c r="C17" s="4">
        <v>9453.49</v>
      </c>
      <c r="D17" s="5">
        <v>289</v>
      </c>
      <c r="E17" s="4">
        <v>10115</v>
      </c>
      <c r="F17" s="4">
        <v>-755.87</v>
      </c>
      <c r="G17" s="5">
        <v>0</v>
      </c>
      <c r="H17" s="4">
        <v>0</v>
      </c>
      <c r="I17" s="5">
        <v>0</v>
      </c>
      <c r="J17" s="4">
        <v>0</v>
      </c>
      <c r="K17" s="4">
        <v>0</v>
      </c>
      <c r="L17" s="4">
        <v>0</v>
      </c>
      <c r="M17" s="5">
        <v>0</v>
      </c>
      <c r="N17" s="5">
        <v>0</v>
      </c>
      <c r="O17" s="5">
        <v>1</v>
      </c>
      <c r="P17" s="5">
        <v>0</v>
      </c>
      <c r="Q17" s="5">
        <v>1</v>
      </c>
      <c r="R17" s="5">
        <v>0</v>
      </c>
      <c r="S17" s="5">
        <v>2</v>
      </c>
      <c r="T17" s="4">
        <v>0</v>
      </c>
      <c r="U17" s="4">
        <v>0</v>
      </c>
      <c r="V17" s="4">
        <v>0</v>
      </c>
      <c r="W17" s="4">
        <v>25</v>
      </c>
      <c r="X17" s="4">
        <v>50</v>
      </c>
      <c r="Y17" s="4">
        <v>25</v>
      </c>
      <c r="Z17" s="4">
        <v>0</v>
      </c>
      <c r="AA17" s="4">
        <v>0</v>
      </c>
      <c r="AB17" s="4">
        <v>0</v>
      </c>
      <c r="AC17" s="4">
        <v>0</v>
      </c>
      <c r="AD17" s="4">
        <v>-1.41</v>
      </c>
      <c r="AE17" s="4">
        <v>0</v>
      </c>
      <c r="AF17" s="4">
        <v>-2.82</v>
      </c>
      <c r="AG17" s="4">
        <v>-1.41</v>
      </c>
      <c r="AH17" s="5">
        <v>0</v>
      </c>
      <c r="AI17" s="4">
        <v>0</v>
      </c>
      <c r="AJ17" s="4">
        <v>0</v>
      </c>
      <c r="AK17" s="5">
        <v>0</v>
      </c>
      <c r="AL17" s="4">
        <v>0</v>
      </c>
      <c r="AM17" s="5">
        <v>0</v>
      </c>
      <c r="AN17" s="4">
        <v>0</v>
      </c>
      <c r="AO17" s="5">
        <v>0</v>
      </c>
      <c r="AP17" s="4">
        <v>0</v>
      </c>
      <c r="AQ17" s="7">
        <v>9453.49</v>
      </c>
      <c r="AR17" s="16"/>
      <c r="AS17" s="16"/>
      <c r="AT17" s="4">
        <v>7171.76</v>
      </c>
      <c r="AU17" s="4">
        <v>2181.73</v>
      </c>
    </row>
    <row r="18" spans="1:47">
      <c r="A18" s="3" t="s">
        <v>72</v>
      </c>
      <c r="B18" s="16" t="s">
        <v>73</v>
      </c>
      <c r="C18" s="4">
        <v>10763.1</v>
      </c>
      <c r="D18" s="5">
        <v>331</v>
      </c>
      <c r="E18" s="4">
        <v>11585</v>
      </c>
      <c r="F18" s="4">
        <v>-821.9</v>
      </c>
      <c r="G18" s="5">
        <v>0</v>
      </c>
      <c r="H18" s="4">
        <v>0</v>
      </c>
      <c r="I18" s="5">
        <v>0</v>
      </c>
      <c r="J18" s="4">
        <v>0</v>
      </c>
      <c r="K18" s="4">
        <v>0</v>
      </c>
      <c r="L18" s="4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5">
        <v>0</v>
      </c>
      <c r="AI18" s="4">
        <v>0</v>
      </c>
      <c r="AJ18" s="4">
        <v>0</v>
      </c>
      <c r="AK18" s="5">
        <v>0</v>
      </c>
      <c r="AL18" s="4">
        <v>0</v>
      </c>
      <c r="AM18" s="5">
        <v>0</v>
      </c>
      <c r="AN18" s="4">
        <v>0</v>
      </c>
      <c r="AO18" s="5">
        <v>0</v>
      </c>
      <c r="AP18" s="4">
        <v>0</v>
      </c>
      <c r="AQ18" s="7">
        <v>10763.1</v>
      </c>
      <c r="AR18" s="16"/>
      <c r="AS18" s="16"/>
      <c r="AT18" s="4">
        <v>7746.94</v>
      </c>
      <c r="AU18" s="4">
        <v>3016.16</v>
      </c>
    </row>
    <row r="19" spans="1:47">
      <c r="A19" s="3" t="s">
        <v>74</v>
      </c>
      <c r="B19" s="16" t="s">
        <v>75</v>
      </c>
      <c r="C19" s="4">
        <v>7190.06</v>
      </c>
      <c r="D19" s="5">
        <v>223</v>
      </c>
      <c r="E19" s="4">
        <v>7805</v>
      </c>
      <c r="F19" s="4">
        <v>-614.94000000000005</v>
      </c>
      <c r="G19" s="5">
        <v>0</v>
      </c>
      <c r="H19" s="4">
        <v>0</v>
      </c>
      <c r="I19" s="5">
        <v>0</v>
      </c>
      <c r="J19" s="4">
        <v>0</v>
      </c>
      <c r="K19" s="4">
        <v>0</v>
      </c>
      <c r="L19" s="4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5">
        <v>0</v>
      </c>
      <c r="AI19" s="4">
        <v>0</v>
      </c>
      <c r="AJ19" s="4">
        <v>0</v>
      </c>
      <c r="AK19" s="5">
        <v>0</v>
      </c>
      <c r="AL19" s="4">
        <v>0</v>
      </c>
      <c r="AM19" s="5">
        <v>0</v>
      </c>
      <c r="AN19" s="4">
        <v>0</v>
      </c>
      <c r="AO19" s="5">
        <v>0</v>
      </c>
      <c r="AP19" s="4">
        <v>0</v>
      </c>
      <c r="AQ19" s="7">
        <v>7190.06</v>
      </c>
      <c r="AR19" s="16"/>
      <c r="AS19" s="16"/>
      <c r="AT19" s="4">
        <v>5761.66</v>
      </c>
      <c r="AU19" s="4">
        <v>1428.4</v>
      </c>
    </row>
    <row r="20" spans="1:47">
      <c r="A20" s="3" t="s">
        <v>76</v>
      </c>
      <c r="B20" s="16" t="s">
        <v>77</v>
      </c>
      <c r="C20" s="4">
        <v>6645.14</v>
      </c>
      <c r="D20" s="5">
        <v>203</v>
      </c>
      <c r="E20" s="4">
        <v>7105</v>
      </c>
      <c r="F20" s="4">
        <v>-507.04</v>
      </c>
      <c r="G20" s="5">
        <v>0</v>
      </c>
      <c r="H20" s="4">
        <v>0</v>
      </c>
      <c r="I20" s="5">
        <v>0</v>
      </c>
      <c r="J20" s="4">
        <v>0</v>
      </c>
      <c r="K20" s="4">
        <v>0</v>
      </c>
      <c r="L20" s="4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4">
        <v>0</v>
      </c>
      <c r="U20" s="4">
        <v>0</v>
      </c>
      <c r="V20" s="4">
        <v>25</v>
      </c>
      <c r="W20" s="4">
        <v>25</v>
      </c>
      <c r="X20" s="4">
        <v>0</v>
      </c>
      <c r="Y20" s="4">
        <v>0</v>
      </c>
      <c r="Z20" s="4">
        <v>0</v>
      </c>
      <c r="AA20" s="4">
        <v>-1.41</v>
      </c>
      <c r="AB20" s="4">
        <v>0</v>
      </c>
      <c r="AC20" s="4">
        <v>0</v>
      </c>
      <c r="AD20" s="4">
        <v>-1.41</v>
      </c>
      <c r="AE20" s="4">
        <v>0</v>
      </c>
      <c r="AF20" s="4">
        <v>0</v>
      </c>
      <c r="AG20" s="4">
        <v>0</v>
      </c>
      <c r="AH20" s="5">
        <v>0</v>
      </c>
      <c r="AI20" s="4">
        <v>0</v>
      </c>
      <c r="AJ20" s="4">
        <v>0</v>
      </c>
      <c r="AK20" s="5">
        <v>0</v>
      </c>
      <c r="AL20" s="4">
        <v>0</v>
      </c>
      <c r="AM20" s="5">
        <v>0</v>
      </c>
      <c r="AN20" s="4">
        <v>0</v>
      </c>
      <c r="AO20" s="5">
        <v>0</v>
      </c>
      <c r="AP20" s="4">
        <v>0</v>
      </c>
      <c r="AQ20" s="7">
        <v>6645.14</v>
      </c>
      <c r="AR20" s="16"/>
      <c r="AS20" s="16"/>
      <c r="AT20" s="4">
        <v>4925.41</v>
      </c>
      <c r="AU20" s="4">
        <v>1669.73</v>
      </c>
    </row>
    <row r="21" spans="1:47">
      <c r="A21" s="3" t="s">
        <v>78</v>
      </c>
      <c r="B21" s="16" t="s">
        <v>79</v>
      </c>
      <c r="C21" s="4">
        <v>5520.58</v>
      </c>
      <c r="D21" s="5">
        <v>170</v>
      </c>
      <c r="E21" s="4">
        <v>5950</v>
      </c>
      <c r="F21" s="4">
        <v>-429.42</v>
      </c>
      <c r="G21" s="5">
        <v>0</v>
      </c>
      <c r="H21" s="4">
        <v>0</v>
      </c>
      <c r="I21" s="5">
        <v>0</v>
      </c>
      <c r="J21" s="4">
        <v>0</v>
      </c>
      <c r="K21" s="4">
        <v>0</v>
      </c>
      <c r="L21" s="4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5">
        <v>0</v>
      </c>
      <c r="AI21" s="4">
        <v>0</v>
      </c>
      <c r="AJ21" s="4">
        <v>0</v>
      </c>
      <c r="AK21" s="5">
        <v>0</v>
      </c>
      <c r="AL21" s="4">
        <v>0</v>
      </c>
      <c r="AM21" s="5">
        <v>0</v>
      </c>
      <c r="AN21" s="4">
        <v>0</v>
      </c>
      <c r="AO21" s="5">
        <v>0</v>
      </c>
      <c r="AP21" s="4">
        <v>0</v>
      </c>
      <c r="AQ21" s="7">
        <v>5520.58</v>
      </c>
      <c r="AR21" s="16"/>
      <c r="AS21" s="16"/>
      <c r="AT21" s="4">
        <v>4479.24</v>
      </c>
      <c r="AU21" s="4">
        <v>1041.3399999999999</v>
      </c>
    </row>
    <row r="22" spans="1:47">
      <c r="A22" s="3" t="s">
        <v>80</v>
      </c>
      <c r="B22" s="16" t="s">
        <v>81</v>
      </c>
      <c r="C22" s="4">
        <v>5807.94</v>
      </c>
      <c r="D22" s="5">
        <v>180</v>
      </c>
      <c r="E22" s="4">
        <v>6300</v>
      </c>
      <c r="F22" s="4">
        <v>-492.06</v>
      </c>
      <c r="G22" s="5">
        <v>0</v>
      </c>
      <c r="H22" s="4">
        <v>0</v>
      </c>
      <c r="I22" s="5">
        <v>0</v>
      </c>
      <c r="J22" s="4">
        <v>0</v>
      </c>
      <c r="K22" s="4">
        <v>0</v>
      </c>
      <c r="L22" s="4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5">
        <v>0</v>
      </c>
      <c r="AI22" s="4">
        <v>0</v>
      </c>
      <c r="AJ22" s="4">
        <v>0</v>
      </c>
      <c r="AK22" s="5">
        <v>0</v>
      </c>
      <c r="AL22" s="4">
        <v>0</v>
      </c>
      <c r="AM22" s="5">
        <v>0</v>
      </c>
      <c r="AN22" s="4">
        <v>0</v>
      </c>
      <c r="AO22" s="5">
        <v>0</v>
      </c>
      <c r="AP22" s="4">
        <v>0</v>
      </c>
      <c r="AQ22" s="7">
        <v>5807.94</v>
      </c>
      <c r="AR22" s="16"/>
      <c r="AS22" s="16"/>
      <c r="AT22" s="4">
        <v>4444.5600000000004</v>
      </c>
      <c r="AU22" s="4">
        <v>1363.38</v>
      </c>
    </row>
    <row r="23" spans="1:47">
      <c r="A23" s="3" t="s">
        <v>82</v>
      </c>
      <c r="B23" s="16" t="s">
        <v>83</v>
      </c>
      <c r="C23" s="4">
        <v>7106.93</v>
      </c>
      <c r="D23" s="5">
        <v>219</v>
      </c>
      <c r="E23" s="4">
        <v>7665</v>
      </c>
      <c r="F23" s="4">
        <v>-558.07000000000005</v>
      </c>
      <c r="G23" s="5">
        <v>0</v>
      </c>
      <c r="H23" s="4">
        <v>0</v>
      </c>
      <c r="I23" s="5">
        <v>0</v>
      </c>
      <c r="J23" s="4">
        <v>0</v>
      </c>
      <c r="K23" s="4">
        <v>0</v>
      </c>
      <c r="L23" s="4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5">
        <v>0</v>
      </c>
      <c r="AI23" s="4">
        <v>0</v>
      </c>
      <c r="AJ23" s="4">
        <v>0</v>
      </c>
      <c r="AK23" s="5">
        <v>0</v>
      </c>
      <c r="AL23" s="4">
        <v>0</v>
      </c>
      <c r="AM23" s="5">
        <v>0</v>
      </c>
      <c r="AN23" s="4">
        <v>0</v>
      </c>
      <c r="AO23" s="5">
        <v>0</v>
      </c>
      <c r="AP23" s="4">
        <v>0</v>
      </c>
      <c r="AQ23" s="7">
        <v>7106.93</v>
      </c>
      <c r="AR23" s="16"/>
      <c r="AS23" s="16"/>
      <c r="AT23" s="4">
        <v>5305.12</v>
      </c>
      <c r="AU23" s="4">
        <v>1801.81</v>
      </c>
    </row>
    <row r="24" spans="1:47">
      <c r="A24" s="3" t="s">
        <v>84</v>
      </c>
      <c r="B24" s="16" t="s">
        <v>85</v>
      </c>
      <c r="C24" s="4">
        <v>6012.55</v>
      </c>
      <c r="D24" s="5">
        <v>184</v>
      </c>
      <c r="E24" s="4">
        <v>6440</v>
      </c>
      <c r="F24" s="4">
        <v>-451.04</v>
      </c>
      <c r="G24" s="5">
        <v>0</v>
      </c>
      <c r="H24" s="4">
        <v>0</v>
      </c>
      <c r="I24" s="5">
        <v>0</v>
      </c>
      <c r="J24" s="4">
        <v>0</v>
      </c>
      <c r="K24" s="4">
        <v>0</v>
      </c>
      <c r="L24" s="4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5">
        <v>1</v>
      </c>
      <c r="AI24" s="4">
        <v>25</v>
      </c>
      <c r="AJ24" s="4">
        <v>-1.41</v>
      </c>
      <c r="AK24" s="5">
        <v>0</v>
      </c>
      <c r="AL24" s="4">
        <v>0</v>
      </c>
      <c r="AM24" s="5">
        <v>0</v>
      </c>
      <c r="AN24" s="4">
        <v>0</v>
      </c>
      <c r="AO24" s="5">
        <v>0</v>
      </c>
      <c r="AP24" s="4">
        <v>0</v>
      </c>
      <c r="AQ24" s="7">
        <v>6012.55</v>
      </c>
      <c r="AR24" s="16"/>
      <c r="AS24" s="16"/>
      <c r="AT24" s="4">
        <v>4417.8999999999996</v>
      </c>
      <c r="AU24" s="4">
        <v>1569.65</v>
      </c>
    </row>
    <row r="25" spans="1:47">
      <c r="A25" s="3" t="s">
        <v>86</v>
      </c>
      <c r="B25" s="16" t="s">
        <v>87</v>
      </c>
      <c r="C25" s="4">
        <v>7944.02</v>
      </c>
      <c r="D25" s="5">
        <v>245</v>
      </c>
      <c r="E25" s="4">
        <v>8575</v>
      </c>
      <c r="F25" s="4">
        <v>-630.98</v>
      </c>
      <c r="G25" s="5">
        <v>0</v>
      </c>
      <c r="H25" s="4">
        <v>0</v>
      </c>
      <c r="I25" s="5">
        <v>0</v>
      </c>
      <c r="J25" s="4">
        <v>0</v>
      </c>
      <c r="K25" s="4">
        <v>0</v>
      </c>
      <c r="L25" s="4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5">
        <v>0</v>
      </c>
      <c r="AI25" s="4">
        <v>0</v>
      </c>
      <c r="AJ25" s="4">
        <v>0</v>
      </c>
      <c r="AK25" s="5">
        <v>0</v>
      </c>
      <c r="AL25" s="4">
        <v>0</v>
      </c>
      <c r="AM25" s="5">
        <v>0</v>
      </c>
      <c r="AN25" s="4">
        <v>0</v>
      </c>
      <c r="AO25" s="5">
        <v>0</v>
      </c>
      <c r="AP25" s="4">
        <v>0</v>
      </c>
      <c r="AQ25" s="7">
        <v>7944.02</v>
      </c>
      <c r="AR25" s="16"/>
      <c r="AS25" s="16"/>
      <c r="AT25" s="4">
        <v>5695.24</v>
      </c>
      <c r="AU25" s="4">
        <v>2248.7800000000002</v>
      </c>
    </row>
    <row r="26" spans="1:47">
      <c r="A26" s="3" t="s">
        <v>88</v>
      </c>
      <c r="B26" s="16" t="s">
        <v>89</v>
      </c>
      <c r="C26" s="4">
        <v>8170.84</v>
      </c>
      <c r="D26" s="5">
        <v>251</v>
      </c>
      <c r="E26" s="4">
        <v>8785</v>
      </c>
      <c r="F26" s="4">
        <v>-637.75</v>
      </c>
      <c r="G26" s="5">
        <v>0</v>
      </c>
      <c r="H26" s="4">
        <v>0</v>
      </c>
      <c r="I26" s="5">
        <v>0</v>
      </c>
      <c r="J26" s="4">
        <v>0</v>
      </c>
      <c r="K26" s="4">
        <v>0</v>
      </c>
      <c r="L26" s="4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</v>
      </c>
      <c r="T26" s="4">
        <v>0</v>
      </c>
      <c r="U26" s="4">
        <v>0</v>
      </c>
      <c r="V26" s="4">
        <v>0</v>
      </c>
      <c r="W26" s="4">
        <v>0</v>
      </c>
      <c r="X26" s="4">
        <v>25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-1.41</v>
      </c>
      <c r="AG26" s="4">
        <v>0</v>
      </c>
      <c r="AH26" s="5">
        <v>0</v>
      </c>
      <c r="AI26" s="4">
        <v>0</v>
      </c>
      <c r="AJ26" s="4">
        <v>0</v>
      </c>
      <c r="AK26" s="5">
        <v>0</v>
      </c>
      <c r="AL26" s="4">
        <v>0</v>
      </c>
      <c r="AM26" s="5">
        <v>0</v>
      </c>
      <c r="AN26" s="4">
        <v>0</v>
      </c>
      <c r="AO26" s="5">
        <v>0</v>
      </c>
      <c r="AP26" s="4">
        <v>0</v>
      </c>
      <c r="AQ26" s="7">
        <v>8170.84</v>
      </c>
      <c r="AR26" s="16"/>
      <c r="AS26" s="16"/>
      <c r="AT26" s="4">
        <v>6684.42</v>
      </c>
      <c r="AU26" s="4">
        <v>1461.42</v>
      </c>
    </row>
    <row r="27" spans="1:47">
      <c r="A27" s="3" t="s">
        <v>90</v>
      </c>
      <c r="B27" s="16" t="s">
        <v>91</v>
      </c>
      <c r="C27" s="4">
        <v>18002.580000000002</v>
      </c>
      <c r="D27" s="5">
        <v>567</v>
      </c>
      <c r="E27" s="4">
        <v>19845</v>
      </c>
      <c r="F27" s="4">
        <v>-1419.6</v>
      </c>
      <c r="G27" s="5">
        <v>94</v>
      </c>
      <c r="H27" s="4">
        <v>-470</v>
      </c>
      <c r="I27" s="5">
        <v>0</v>
      </c>
      <c r="J27" s="4">
        <v>0</v>
      </c>
      <c r="K27" s="4">
        <v>0</v>
      </c>
      <c r="L27" s="4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1</v>
      </c>
      <c r="T27" s="4">
        <v>0</v>
      </c>
      <c r="U27" s="4">
        <v>0</v>
      </c>
      <c r="V27" s="4">
        <v>25</v>
      </c>
      <c r="W27" s="4">
        <v>0</v>
      </c>
      <c r="X27" s="4">
        <v>25</v>
      </c>
      <c r="Y27" s="4">
        <v>0</v>
      </c>
      <c r="Z27" s="4">
        <v>0</v>
      </c>
      <c r="AA27" s="4">
        <v>-1.41</v>
      </c>
      <c r="AB27" s="4">
        <v>0</v>
      </c>
      <c r="AC27" s="4">
        <v>0</v>
      </c>
      <c r="AD27" s="4">
        <v>0</v>
      </c>
      <c r="AE27" s="4">
        <v>0</v>
      </c>
      <c r="AF27" s="4">
        <v>-1.41</v>
      </c>
      <c r="AG27" s="4">
        <v>0</v>
      </c>
      <c r="AH27" s="5">
        <v>0</v>
      </c>
      <c r="AI27" s="4">
        <v>0</v>
      </c>
      <c r="AJ27" s="4">
        <v>0</v>
      </c>
      <c r="AK27" s="5">
        <v>0</v>
      </c>
      <c r="AL27" s="4">
        <v>0</v>
      </c>
      <c r="AM27" s="5">
        <v>0</v>
      </c>
      <c r="AN27" s="4">
        <v>0</v>
      </c>
      <c r="AO27" s="5">
        <v>0</v>
      </c>
      <c r="AP27" s="4">
        <v>0</v>
      </c>
      <c r="AQ27" s="7">
        <v>18002.580000000002</v>
      </c>
      <c r="AR27" s="16"/>
      <c r="AS27" s="16"/>
      <c r="AT27" s="4">
        <v>15649.16</v>
      </c>
      <c r="AU27" s="4">
        <v>2303.42</v>
      </c>
    </row>
    <row r="28" spans="1:47">
      <c r="A28" s="3" t="s">
        <v>92</v>
      </c>
      <c r="B28" s="16" t="s">
        <v>93</v>
      </c>
      <c r="C28" s="4">
        <v>7505.34</v>
      </c>
      <c r="D28" s="5">
        <v>241</v>
      </c>
      <c r="E28" s="4">
        <v>8435</v>
      </c>
      <c r="F28" s="4">
        <v>-598.66</v>
      </c>
      <c r="G28" s="5">
        <v>65</v>
      </c>
      <c r="H28" s="4">
        <v>-325</v>
      </c>
      <c r="I28" s="5">
        <v>0</v>
      </c>
      <c r="J28" s="4">
        <v>0</v>
      </c>
      <c r="K28" s="4">
        <v>0</v>
      </c>
      <c r="L28" s="4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5">
        <v>0</v>
      </c>
      <c r="AI28" s="4">
        <v>0</v>
      </c>
      <c r="AJ28" s="4">
        <v>0</v>
      </c>
      <c r="AK28" s="5">
        <v>1</v>
      </c>
      <c r="AL28" s="4">
        <v>-6</v>
      </c>
      <c r="AM28" s="5">
        <v>0</v>
      </c>
      <c r="AN28" s="4">
        <v>0</v>
      </c>
      <c r="AO28" s="5">
        <v>0</v>
      </c>
      <c r="AP28" s="4">
        <v>0</v>
      </c>
      <c r="AQ28" s="7">
        <v>7505.34</v>
      </c>
      <c r="AR28" s="16"/>
      <c r="AS28" s="16"/>
      <c r="AT28" s="4">
        <v>6471.4</v>
      </c>
      <c r="AU28" s="4">
        <v>1039.94</v>
      </c>
    </row>
    <row r="29" spans="1:47">
      <c r="A29" s="3" t="s">
        <v>94</v>
      </c>
      <c r="B29" s="16" t="s">
        <v>95</v>
      </c>
      <c r="C29" s="4">
        <v>3115</v>
      </c>
      <c r="D29" s="5">
        <v>147</v>
      </c>
      <c r="E29" s="4">
        <v>3365</v>
      </c>
      <c r="F29" s="4">
        <v>-273.58999999999997</v>
      </c>
      <c r="G29" s="5">
        <v>0</v>
      </c>
      <c r="H29" s="4">
        <v>0</v>
      </c>
      <c r="I29" s="5">
        <v>0</v>
      </c>
      <c r="J29" s="4">
        <v>0</v>
      </c>
      <c r="K29" s="4">
        <v>0</v>
      </c>
      <c r="L29" s="4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1</v>
      </c>
      <c r="T29" s="4">
        <v>0</v>
      </c>
      <c r="U29" s="4">
        <v>0</v>
      </c>
      <c r="V29" s="4">
        <v>0</v>
      </c>
      <c r="W29" s="4">
        <v>0</v>
      </c>
      <c r="X29" s="4">
        <v>25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-1.41</v>
      </c>
      <c r="AG29" s="4">
        <v>0</v>
      </c>
      <c r="AH29" s="5">
        <v>0</v>
      </c>
      <c r="AI29" s="4">
        <v>0</v>
      </c>
      <c r="AJ29" s="4">
        <v>0</v>
      </c>
      <c r="AK29" s="5">
        <v>0</v>
      </c>
      <c r="AL29" s="4">
        <v>0</v>
      </c>
      <c r="AM29" s="5">
        <v>0</v>
      </c>
      <c r="AN29" s="4">
        <v>0</v>
      </c>
      <c r="AO29" s="5">
        <v>0</v>
      </c>
      <c r="AP29" s="4">
        <v>0</v>
      </c>
      <c r="AQ29" s="7">
        <v>3115</v>
      </c>
      <c r="AR29" s="16"/>
      <c r="AS29" s="16"/>
      <c r="AT29" s="4">
        <v>2570.5300000000002</v>
      </c>
      <c r="AU29" s="4">
        <v>519.47</v>
      </c>
    </row>
    <row r="30" spans="1:47">
      <c r="A30" s="3" t="s">
        <v>96</v>
      </c>
      <c r="B30" s="16" t="s">
        <v>97</v>
      </c>
      <c r="C30" s="4">
        <v>2925.09</v>
      </c>
      <c r="D30" s="5">
        <v>141</v>
      </c>
      <c r="E30" s="4">
        <v>3165</v>
      </c>
      <c r="F30" s="4">
        <v>-263.41000000000003</v>
      </c>
      <c r="G30" s="5">
        <v>0</v>
      </c>
      <c r="H30" s="4">
        <v>0</v>
      </c>
      <c r="I30" s="5">
        <v>0</v>
      </c>
      <c r="J30" s="4">
        <v>0</v>
      </c>
      <c r="K30" s="4">
        <v>0</v>
      </c>
      <c r="L30" s="4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4">
        <v>0</v>
      </c>
      <c r="U30" s="4">
        <v>0</v>
      </c>
      <c r="V30" s="4">
        <v>0</v>
      </c>
      <c r="W30" s="4">
        <v>0</v>
      </c>
      <c r="X30" s="4">
        <v>25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-1.5</v>
      </c>
      <c r="AG30" s="4">
        <v>0</v>
      </c>
      <c r="AH30" s="5">
        <v>0</v>
      </c>
      <c r="AI30" s="4">
        <v>0</v>
      </c>
      <c r="AJ30" s="4">
        <v>0</v>
      </c>
      <c r="AK30" s="5">
        <v>0</v>
      </c>
      <c r="AL30" s="4">
        <v>0</v>
      </c>
      <c r="AM30" s="5">
        <v>0</v>
      </c>
      <c r="AN30" s="4">
        <v>0</v>
      </c>
      <c r="AO30" s="5">
        <v>0</v>
      </c>
      <c r="AP30" s="4">
        <v>0</v>
      </c>
      <c r="AQ30" s="7">
        <v>2925.09</v>
      </c>
      <c r="AR30" s="16"/>
      <c r="AS30" s="16"/>
      <c r="AT30" s="4">
        <v>2527.62</v>
      </c>
      <c r="AU30" s="4">
        <v>372.47</v>
      </c>
    </row>
    <row r="31" spans="1:47">
      <c r="A31" s="3" t="s">
        <v>98</v>
      </c>
      <c r="B31" s="16" t="s">
        <v>99</v>
      </c>
      <c r="C31" s="4">
        <v>3458.31</v>
      </c>
      <c r="D31" s="5">
        <v>150</v>
      </c>
      <c r="E31" s="4">
        <v>3720</v>
      </c>
      <c r="F31" s="4">
        <v>-261.69</v>
      </c>
      <c r="G31" s="5">
        <v>0</v>
      </c>
      <c r="H31" s="4">
        <v>0</v>
      </c>
      <c r="I31" s="5">
        <v>0</v>
      </c>
      <c r="J31" s="4">
        <v>0</v>
      </c>
      <c r="K31" s="4">
        <v>0</v>
      </c>
      <c r="L31" s="4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5">
        <v>0</v>
      </c>
      <c r="AI31" s="4">
        <v>0</v>
      </c>
      <c r="AJ31" s="4">
        <v>0</v>
      </c>
      <c r="AK31" s="5">
        <v>1</v>
      </c>
      <c r="AL31" s="4">
        <v>-21</v>
      </c>
      <c r="AM31" s="5">
        <v>1</v>
      </c>
      <c r="AN31" s="4">
        <v>21</v>
      </c>
      <c r="AO31" s="5">
        <v>0</v>
      </c>
      <c r="AP31" s="4">
        <v>0</v>
      </c>
      <c r="AQ31" s="7">
        <v>3458.31</v>
      </c>
      <c r="AR31" s="16"/>
      <c r="AS31" s="16"/>
      <c r="AT31" s="4">
        <v>2398.94</v>
      </c>
      <c r="AU31" s="4">
        <v>1059.3699999999999</v>
      </c>
    </row>
    <row r="32" spans="1:47">
      <c r="A32" s="3" t="s">
        <v>100</v>
      </c>
      <c r="B32" s="16" t="s">
        <v>101</v>
      </c>
      <c r="C32" s="4">
        <v>3306.13</v>
      </c>
      <c r="D32" s="5">
        <v>154</v>
      </c>
      <c r="E32" s="4">
        <v>3610</v>
      </c>
      <c r="F32" s="4">
        <v>-282.87</v>
      </c>
      <c r="G32" s="5">
        <v>0</v>
      </c>
      <c r="H32" s="4">
        <v>0</v>
      </c>
      <c r="I32" s="5">
        <v>0</v>
      </c>
      <c r="J32" s="4">
        <v>0</v>
      </c>
      <c r="K32" s="4">
        <v>0</v>
      </c>
      <c r="L32" s="4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5">
        <v>0</v>
      </c>
      <c r="AI32" s="4">
        <v>0</v>
      </c>
      <c r="AJ32" s="4">
        <v>0</v>
      </c>
      <c r="AK32" s="5">
        <v>0</v>
      </c>
      <c r="AL32" s="4">
        <v>0</v>
      </c>
      <c r="AM32" s="5">
        <v>1</v>
      </c>
      <c r="AN32" s="4">
        <v>-21</v>
      </c>
      <c r="AO32" s="5">
        <v>0</v>
      </c>
      <c r="AP32" s="4">
        <v>0</v>
      </c>
      <c r="AQ32" s="7">
        <v>3306.13</v>
      </c>
      <c r="AR32" s="16"/>
      <c r="AS32" s="16"/>
      <c r="AT32" s="4">
        <v>2486.11</v>
      </c>
      <c r="AU32" s="4">
        <v>841.02</v>
      </c>
    </row>
    <row r="33" spans="1:47">
      <c r="A33" s="3" t="s">
        <v>102</v>
      </c>
      <c r="B33" s="16" t="s">
        <v>103</v>
      </c>
      <c r="C33" s="4">
        <v>5489.03</v>
      </c>
      <c r="D33" s="5">
        <v>268</v>
      </c>
      <c r="E33" s="4">
        <v>5980</v>
      </c>
      <c r="F33" s="4">
        <v>-479.56</v>
      </c>
      <c r="G33" s="5">
        <v>0</v>
      </c>
      <c r="H33" s="4">
        <v>0</v>
      </c>
      <c r="I33" s="5">
        <v>0</v>
      </c>
      <c r="J33" s="4">
        <v>0</v>
      </c>
      <c r="K33" s="4">
        <v>0</v>
      </c>
      <c r="L33" s="4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25</v>
      </c>
      <c r="AA33" s="4">
        <v>0</v>
      </c>
      <c r="AB33" s="4">
        <v>-1.41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5">
        <v>0</v>
      </c>
      <c r="AI33" s="4">
        <v>0</v>
      </c>
      <c r="AJ33" s="4">
        <v>0</v>
      </c>
      <c r="AK33" s="5">
        <v>2</v>
      </c>
      <c r="AL33" s="4">
        <v>-32</v>
      </c>
      <c r="AM33" s="5">
        <v>4</v>
      </c>
      <c r="AN33" s="4">
        <v>-5</v>
      </c>
      <c r="AO33" s="5">
        <v>1</v>
      </c>
      <c r="AP33" s="4">
        <v>2</v>
      </c>
      <c r="AQ33" s="7">
        <v>5489.03</v>
      </c>
      <c r="AR33" s="16"/>
      <c r="AS33" s="16"/>
      <c r="AT33" s="4">
        <v>4070.71</v>
      </c>
      <c r="AU33" s="4">
        <v>1428.32</v>
      </c>
    </row>
    <row r="34" spans="1:47">
      <c r="A34" s="3" t="s">
        <v>104</v>
      </c>
      <c r="B34" s="16" t="s">
        <v>105</v>
      </c>
      <c r="C34" s="4">
        <v>7949.7</v>
      </c>
      <c r="D34" s="5">
        <v>385</v>
      </c>
      <c r="E34" s="4">
        <v>8525</v>
      </c>
      <c r="F34" s="4">
        <v>-669.47</v>
      </c>
      <c r="G34" s="5">
        <v>0</v>
      </c>
      <c r="H34" s="4">
        <v>0</v>
      </c>
      <c r="I34" s="5">
        <v>0</v>
      </c>
      <c r="J34" s="4">
        <v>0</v>
      </c>
      <c r="K34" s="4">
        <v>0</v>
      </c>
      <c r="L34" s="4">
        <v>0</v>
      </c>
      <c r="M34" s="5">
        <v>2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4">
        <v>0</v>
      </c>
      <c r="U34" s="4">
        <v>50</v>
      </c>
      <c r="V34" s="4">
        <v>0</v>
      </c>
      <c r="W34" s="4">
        <v>0</v>
      </c>
      <c r="X34" s="4">
        <v>0</v>
      </c>
      <c r="Y34" s="4">
        <v>0</v>
      </c>
      <c r="Z34" s="4">
        <v>50</v>
      </c>
      <c r="AA34" s="4">
        <v>0</v>
      </c>
      <c r="AB34" s="4">
        <v>-3</v>
      </c>
      <c r="AC34" s="4">
        <v>0</v>
      </c>
      <c r="AD34" s="4">
        <v>0</v>
      </c>
      <c r="AE34" s="4">
        <v>-2.83</v>
      </c>
      <c r="AF34" s="4">
        <v>0</v>
      </c>
      <c r="AG34" s="4">
        <v>0</v>
      </c>
      <c r="AH34" s="5">
        <v>0</v>
      </c>
      <c r="AI34" s="4">
        <v>0</v>
      </c>
      <c r="AJ34" s="4">
        <v>0</v>
      </c>
      <c r="AK34" s="5">
        <v>0</v>
      </c>
      <c r="AL34" s="4">
        <v>0</v>
      </c>
      <c r="AM34" s="5">
        <v>0</v>
      </c>
      <c r="AN34" s="4">
        <v>0</v>
      </c>
      <c r="AO34" s="5">
        <v>0</v>
      </c>
      <c r="AP34" s="4">
        <v>0</v>
      </c>
      <c r="AQ34" s="7">
        <v>7949.7</v>
      </c>
      <c r="AR34" s="16"/>
      <c r="AS34" s="16"/>
      <c r="AT34" s="4">
        <v>6090.86</v>
      </c>
      <c r="AU34" s="4">
        <v>1758.84</v>
      </c>
    </row>
    <row r="35" spans="1:47">
      <c r="A35" s="3" t="s">
        <v>106</v>
      </c>
      <c r="B35" s="16" t="s">
        <v>107</v>
      </c>
      <c r="C35" s="4">
        <v>8207.2000000000007</v>
      </c>
      <c r="D35" s="5">
        <v>403</v>
      </c>
      <c r="E35" s="4">
        <v>8905</v>
      </c>
      <c r="F35" s="4">
        <v>-721.39</v>
      </c>
      <c r="G35" s="5">
        <v>0</v>
      </c>
      <c r="H35" s="4">
        <v>0</v>
      </c>
      <c r="I35" s="5">
        <v>0</v>
      </c>
      <c r="J35" s="4">
        <v>0</v>
      </c>
      <c r="K35" s="4">
        <v>0</v>
      </c>
      <c r="L35" s="4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4">
        <v>0</v>
      </c>
      <c r="U35" s="4">
        <v>0</v>
      </c>
      <c r="V35" s="4">
        <v>0</v>
      </c>
      <c r="W35" s="4">
        <v>0</v>
      </c>
      <c r="X35" s="4">
        <v>25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-1.41</v>
      </c>
      <c r="AG35" s="4">
        <v>0</v>
      </c>
      <c r="AH35" s="5">
        <v>0</v>
      </c>
      <c r="AI35" s="4">
        <v>0</v>
      </c>
      <c r="AJ35" s="4">
        <v>0</v>
      </c>
      <c r="AK35" s="5">
        <v>0</v>
      </c>
      <c r="AL35" s="4">
        <v>0</v>
      </c>
      <c r="AM35" s="5">
        <v>0</v>
      </c>
      <c r="AN35" s="4">
        <v>0</v>
      </c>
      <c r="AO35" s="5">
        <v>0</v>
      </c>
      <c r="AP35" s="4">
        <v>0</v>
      </c>
      <c r="AQ35" s="7">
        <v>8207.2000000000007</v>
      </c>
      <c r="AR35" s="16"/>
      <c r="AS35" s="16"/>
      <c r="AT35" s="4">
        <v>6395.6</v>
      </c>
      <c r="AU35" s="4">
        <v>1786.6</v>
      </c>
    </row>
    <row r="36" spans="1:47">
      <c r="A36" s="3" t="s">
        <v>108</v>
      </c>
      <c r="B36" s="16" t="s">
        <v>109</v>
      </c>
      <c r="C36" s="4">
        <v>15225.6</v>
      </c>
      <c r="D36" s="5">
        <v>738</v>
      </c>
      <c r="E36" s="4">
        <v>16560</v>
      </c>
      <c r="F36" s="4">
        <v>-1357.99</v>
      </c>
      <c r="G36" s="5">
        <v>0</v>
      </c>
      <c r="H36" s="4">
        <v>0</v>
      </c>
      <c r="I36" s="5">
        <v>0</v>
      </c>
      <c r="J36" s="4">
        <v>0</v>
      </c>
      <c r="K36" s="4">
        <v>0</v>
      </c>
      <c r="L36" s="4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5">
        <v>1</v>
      </c>
      <c r="AI36" s="4">
        <v>25</v>
      </c>
      <c r="AJ36" s="4">
        <v>-1.41</v>
      </c>
      <c r="AK36" s="5">
        <v>0</v>
      </c>
      <c r="AL36" s="4">
        <v>0</v>
      </c>
      <c r="AM36" s="5">
        <v>0</v>
      </c>
      <c r="AN36" s="4">
        <v>0</v>
      </c>
      <c r="AO36" s="5">
        <v>0</v>
      </c>
      <c r="AP36" s="4">
        <v>0</v>
      </c>
      <c r="AQ36" s="7">
        <v>15225.6</v>
      </c>
      <c r="AR36" s="16"/>
      <c r="AS36" s="16"/>
      <c r="AT36" s="4">
        <v>11975.69</v>
      </c>
      <c r="AU36" s="4">
        <v>3224.91</v>
      </c>
    </row>
    <row r="37" spans="1:47">
      <c r="A37" s="3" t="s">
        <v>110</v>
      </c>
      <c r="B37" s="16" t="s">
        <v>111</v>
      </c>
      <c r="C37" s="4">
        <v>2847.4</v>
      </c>
      <c r="D37" s="5">
        <v>142</v>
      </c>
      <c r="E37" s="4">
        <v>3100</v>
      </c>
      <c r="F37" s="4">
        <v>-252.6</v>
      </c>
      <c r="G37" s="5">
        <v>0</v>
      </c>
      <c r="H37" s="4">
        <v>0</v>
      </c>
      <c r="I37" s="5">
        <v>0</v>
      </c>
      <c r="J37" s="4">
        <v>0</v>
      </c>
      <c r="K37" s="4">
        <v>0</v>
      </c>
      <c r="L37" s="4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5">
        <v>0</v>
      </c>
      <c r="AI37" s="4">
        <v>0</v>
      </c>
      <c r="AJ37" s="4">
        <v>0</v>
      </c>
      <c r="AK37" s="5">
        <v>0</v>
      </c>
      <c r="AL37" s="4">
        <v>0</v>
      </c>
      <c r="AM37" s="5">
        <v>0</v>
      </c>
      <c r="AN37" s="4">
        <v>0</v>
      </c>
      <c r="AO37" s="5">
        <v>0</v>
      </c>
      <c r="AP37" s="4">
        <v>0</v>
      </c>
      <c r="AQ37" s="7">
        <v>2847.4</v>
      </c>
      <c r="AR37" s="16"/>
      <c r="AS37" s="16"/>
      <c r="AT37" s="4">
        <v>2432.88</v>
      </c>
      <c r="AU37" s="4">
        <v>414.52</v>
      </c>
    </row>
    <row r="38" spans="1:47">
      <c r="A38" s="3" t="s">
        <v>112</v>
      </c>
      <c r="B38" s="16" t="s">
        <v>113</v>
      </c>
      <c r="C38" s="4">
        <v>2150.04</v>
      </c>
      <c r="D38" s="5">
        <v>107</v>
      </c>
      <c r="E38" s="4">
        <v>2335</v>
      </c>
      <c r="F38" s="4">
        <v>-184.96</v>
      </c>
      <c r="G38" s="5">
        <v>0</v>
      </c>
      <c r="H38" s="4">
        <v>0</v>
      </c>
      <c r="I38" s="5">
        <v>0</v>
      </c>
      <c r="J38" s="4">
        <v>0</v>
      </c>
      <c r="K38" s="4">
        <v>0</v>
      </c>
      <c r="L38" s="4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5">
        <v>0</v>
      </c>
      <c r="AI38" s="4">
        <v>0</v>
      </c>
      <c r="AJ38" s="4">
        <v>0</v>
      </c>
      <c r="AK38" s="5">
        <v>1</v>
      </c>
      <c r="AL38" s="4">
        <v>-11</v>
      </c>
      <c r="AM38" s="5">
        <v>1</v>
      </c>
      <c r="AN38" s="4">
        <v>11</v>
      </c>
      <c r="AO38" s="5">
        <v>0</v>
      </c>
      <c r="AP38" s="4">
        <v>0</v>
      </c>
      <c r="AQ38" s="7">
        <v>2150.04</v>
      </c>
      <c r="AR38" s="16"/>
      <c r="AS38" s="16"/>
      <c r="AT38" s="4">
        <v>1773.32</v>
      </c>
      <c r="AU38" s="4">
        <v>376.72</v>
      </c>
    </row>
    <row r="39" spans="1:47">
      <c r="A39" s="3" t="s">
        <v>114</v>
      </c>
      <c r="B39" s="16" t="s">
        <v>115</v>
      </c>
      <c r="C39" s="4">
        <v>3446.67</v>
      </c>
      <c r="D39" s="5">
        <v>173</v>
      </c>
      <c r="E39" s="4">
        <v>3745</v>
      </c>
      <c r="F39" s="4">
        <v>-287.33</v>
      </c>
      <c r="G39" s="5">
        <v>0</v>
      </c>
      <c r="H39" s="4">
        <v>0</v>
      </c>
      <c r="I39" s="5">
        <v>0</v>
      </c>
      <c r="J39" s="4">
        <v>0</v>
      </c>
      <c r="K39" s="4">
        <v>0</v>
      </c>
      <c r="L39" s="4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5">
        <v>0</v>
      </c>
      <c r="AI39" s="4">
        <v>0</v>
      </c>
      <c r="AJ39" s="4">
        <v>0</v>
      </c>
      <c r="AK39" s="5">
        <v>0</v>
      </c>
      <c r="AL39" s="4">
        <v>0</v>
      </c>
      <c r="AM39" s="5">
        <v>1</v>
      </c>
      <c r="AN39" s="4">
        <v>-11</v>
      </c>
      <c r="AO39" s="5">
        <v>0</v>
      </c>
      <c r="AP39" s="4">
        <v>0</v>
      </c>
      <c r="AQ39" s="7">
        <v>3446.67</v>
      </c>
      <c r="AR39" s="16"/>
      <c r="AS39" s="16"/>
      <c r="AT39" s="4">
        <v>2440.64</v>
      </c>
      <c r="AU39" s="4">
        <v>1017.03</v>
      </c>
    </row>
    <row r="40" spans="1:47">
      <c r="A40" s="3" t="s">
        <v>116</v>
      </c>
      <c r="B40" s="16" t="s">
        <v>117</v>
      </c>
      <c r="C40" s="4">
        <v>3051.45</v>
      </c>
      <c r="D40" s="5">
        <v>155</v>
      </c>
      <c r="E40" s="4">
        <v>3325</v>
      </c>
      <c r="F40" s="4">
        <v>-262.55</v>
      </c>
      <c r="G40" s="5">
        <v>0</v>
      </c>
      <c r="H40" s="4">
        <v>0</v>
      </c>
      <c r="I40" s="5">
        <v>0</v>
      </c>
      <c r="J40" s="4">
        <v>0</v>
      </c>
      <c r="K40" s="4">
        <v>0</v>
      </c>
      <c r="L40" s="4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5">
        <v>0</v>
      </c>
      <c r="AI40" s="4">
        <v>0</v>
      </c>
      <c r="AJ40" s="4">
        <v>0</v>
      </c>
      <c r="AK40" s="5">
        <v>1</v>
      </c>
      <c r="AL40" s="4">
        <v>-11</v>
      </c>
      <c r="AM40" s="5">
        <v>0</v>
      </c>
      <c r="AN40" s="4">
        <v>0</v>
      </c>
      <c r="AO40" s="5">
        <v>0</v>
      </c>
      <c r="AP40" s="4">
        <v>0</v>
      </c>
      <c r="AQ40" s="7">
        <v>3051.45</v>
      </c>
      <c r="AR40" s="16"/>
      <c r="AS40" s="16"/>
      <c r="AT40" s="4">
        <v>2080.33</v>
      </c>
      <c r="AU40" s="4">
        <v>982.12</v>
      </c>
    </row>
    <row r="41" spans="1:47">
      <c r="A41" s="3" t="s">
        <v>118</v>
      </c>
      <c r="B41" s="16" t="s">
        <v>119</v>
      </c>
      <c r="C41" s="4">
        <v>3507.7</v>
      </c>
      <c r="D41" s="5">
        <v>178</v>
      </c>
      <c r="E41" s="4">
        <v>3820</v>
      </c>
      <c r="F41" s="4">
        <v>-301.3</v>
      </c>
      <c r="G41" s="5">
        <v>0</v>
      </c>
      <c r="H41" s="4">
        <v>0</v>
      </c>
      <c r="I41" s="5">
        <v>0</v>
      </c>
      <c r="J41" s="4">
        <v>0</v>
      </c>
      <c r="K41" s="4">
        <v>0</v>
      </c>
      <c r="L41" s="4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5">
        <v>0</v>
      </c>
      <c r="AI41" s="4">
        <v>0</v>
      </c>
      <c r="AJ41" s="4">
        <v>0</v>
      </c>
      <c r="AK41" s="5">
        <v>1</v>
      </c>
      <c r="AL41" s="4">
        <v>-11</v>
      </c>
      <c r="AM41" s="5">
        <v>0</v>
      </c>
      <c r="AN41" s="4">
        <v>0</v>
      </c>
      <c r="AO41" s="5">
        <v>0</v>
      </c>
      <c r="AP41" s="4">
        <v>0</v>
      </c>
      <c r="AQ41" s="7">
        <v>3507.7</v>
      </c>
      <c r="AR41" s="16"/>
      <c r="AS41" s="16"/>
      <c r="AT41" s="4">
        <v>2923.64</v>
      </c>
      <c r="AU41" s="4">
        <v>595.05999999999995</v>
      </c>
    </row>
    <row r="42" spans="1:47">
      <c r="A42" s="3" t="s">
        <v>120</v>
      </c>
      <c r="B42" s="16" t="s">
        <v>121</v>
      </c>
      <c r="C42" s="4">
        <v>7839.23</v>
      </c>
      <c r="D42" s="5">
        <v>396</v>
      </c>
      <c r="E42" s="4">
        <v>8460</v>
      </c>
      <c r="F42" s="4">
        <v>-644.36</v>
      </c>
      <c r="G42" s="5">
        <v>0</v>
      </c>
      <c r="H42" s="4">
        <v>0</v>
      </c>
      <c r="I42" s="5">
        <v>0</v>
      </c>
      <c r="J42" s="4">
        <v>0</v>
      </c>
      <c r="K42" s="4">
        <v>0</v>
      </c>
      <c r="L42" s="4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5">
        <v>1</v>
      </c>
      <c r="AI42" s="4">
        <v>25</v>
      </c>
      <c r="AJ42" s="4">
        <v>-1.41</v>
      </c>
      <c r="AK42" s="5">
        <v>0</v>
      </c>
      <c r="AL42" s="4">
        <v>0</v>
      </c>
      <c r="AM42" s="5">
        <v>0</v>
      </c>
      <c r="AN42" s="4">
        <v>0</v>
      </c>
      <c r="AO42" s="5">
        <v>0</v>
      </c>
      <c r="AP42" s="4">
        <v>0</v>
      </c>
      <c r="AQ42" s="7">
        <v>7839.23</v>
      </c>
      <c r="AR42" s="16"/>
      <c r="AS42" s="16"/>
      <c r="AT42" s="4">
        <v>6478.76</v>
      </c>
      <c r="AU42" s="4">
        <v>1335.47</v>
      </c>
    </row>
    <row r="43" spans="1:47">
      <c r="A43" s="3" t="s">
        <v>122</v>
      </c>
      <c r="B43" s="16" t="s">
        <v>123</v>
      </c>
      <c r="C43" s="4">
        <v>35043.11</v>
      </c>
      <c r="D43" s="5">
        <v>1764</v>
      </c>
      <c r="E43" s="4">
        <v>38080</v>
      </c>
      <c r="F43" s="4">
        <v>-3060.48</v>
      </c>
      <c r="G43" s="5">
        <v>0</v>
      </c>
      <c r="H43" s="4">
        <v>0</v>
      </c>
      <c r="I43" s="5">
        <v>0</v>
      </c>
      <c r="J43" s="4">
        <v>0</v>
      </c>
      <c r="K43" s="4">
        <v>0</v>
      </c>
      <c r="L43" s="4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25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-1.41</v>
      </c>
      <c r="AH43" s="5">
        <v>0</v>
      </c>
      <c r="AI43" s="4">
        <v>0</v>
      </c>
      <c r="AJ43" s="4">
        <v>0</v>
      </c>
      <c r="AK43" s="5">
        <v>0</v>
      </c>
      <c r="AL43" s="4">
        <v>0</v>
      </c>
      <c r="AM43" s="5">
        <v>0</v>
      </c>
      <c r="AN43" s="4">
        <v>0</v>
      </c>
      <c r="AO43" s="5">
        <v>0</v>
      </c>
      <c r="AP43" s="4">
        <v>0</v>
      </c>
      <c r="AQ43" s="7">
        <v>35043.11</v>
      </c>
      <c r="AR43" s="16"/>
      <c r="AS43" s="16"/>
      <c r="AT43" s="4">
        <v>29545.37</v>
      </c>
      <c r="AU43" s="4">
        <v>5472.74</v>
      </c>
    </row>
    <row r="44" spans="1:47">
      <c r="A44" s="6" t="s">
        <v>124</v>
      </c>
      <c r="B44" s="6"/>
      <c r="C44" s="8">
        <f t="shared" ref="C44:AQ44" si="0">SUM(C6:C43)</f>
        <v>375676.34000000008</v>
      </c>
      <c r="D44" s="9">
        <f t="shared" si="0"/>
        <v>13655</v>
      </c>
      <c r="E44" s="8">
        <f t="shared" si="0"/>
        <v>409085</v>
      </c>
      <c r="F44" s="8">
        <f t="shared" si="0"/>
        <v>-31081.309999999998</v>
      </c>
      <c r="G44" s="9">
        <f t="shared" si="0"/>
        <v>244</v>
      </c>
      <c r="H44" s="8">
        <f t="shared" si="0"/>
        <v>-1880.8400000000001</v>
      </c>
      <c r="I44" s="9">
        <f t="shared" si="0"/>
        <v>46</v>
      </c>
      <c r="J44" s="8">
        <f t="shared" si="0"/>
        <v>-46</v>
      </c>
      <c r="K44" s="8">
        <f t="shared" si="0"/>
        <v>0</v>
      </c>
      <c r="L44" s="8">
        <f t="shared" si="0"/>
        <v>115</v>
      </c>
      <c r="M44" s="9">
        <f t="shared" si="0"/>
        <v>4</v>
      </c>
      <c r="N44" s="9">
        <f t="shared" si="0"/>
        <v>3</v>
      </c>
      <c r="O44" s="9">
        <f t="shared" si="0"/>
        <v>3</v>
      </c>
      <c r="P44" s="9">
        <f t="shared" si="0"/>
        <v>1</v>
      </c>
      <c r="Q44" s="9">
        <f t="shared" si="0"/>
        <v>5</v>
      </c>
      <c r="R44" s="9">
        <f t="shared" si="0"/>
        <v>3</v>
      </c>
      <c r="S44" s="9">
        <f t="shared" si="0"/>
        <v>13</v>
      </c>
      <c r="T44" s="8">
        <f t="shared" si="0"/>
        <v>25</v>
      </c>
      <c r="U44" s="8">
        <f t="shared" si="0"/>
        <v>95.84</v>
      </c>
      <c r="V44" s="8">
        <f t="shared" si="0"/>
        <v>75</v>
      </c>
      <c r="W44" s="8">
        <f t="shared" si="0"/>
        <v>75</v>
      </c>
      <c r="X44" s="8">
        <f t="shared" si="0"/>
        <v>325</v>
      </c>
      <c r="Y44" s="8">
        <f t="shared" si="0"/>
        <v>125</v>
      </c>
      <c r="Z44" s="8">
        <f t="shared" si="0"/>
        <v>75</v>
      </c>
      <c r="AA44" s="8">
        <f t="shared" si="0"/>
        <v>-4.2299999999999995</v>
      </c>
      <c r="AB44" s="8">
        <f t="shared" si="0"/>
        <v>-4.41</v>
      </c>
      <c r="AC44" s="8">
        <f t="shared" si="0"/>
        <v>-1.41</v>
      </c>
      <c r="AD44" s="8">
        <f t="shared" si="0"/>
        <v>-5.32</v>
      </c>
      <c r="AE44" s="8">
        <f t="shared" si="0"/>
        <v>-5.49</v>
      </c>
      <c r="AF44" s="8">
        <f t="shared" si="0"/>
        <v>-18.420000000000002</v>
      </c>
      <c r="AG44" s="8">
        <f t="shared" si="0"/>
        <v>-9.23</v>
      </c>
      <c r="AH44" s="9">
        <f t="shared" si="0"/>
        <v>4</v>
      </c>
      <c r="AI44" s="8">
        <f t="shared" si="0"/>
        <v>100</v>
      </c>
      <c r="AJ44" s="8">
        <f t="shared" si="0"/>
        <v>-5.64</v>
      </c>
      <c r="AK44" s="9">
        <f t="shared" si="0"/>
        <v>64</v>
      </c>
      <c r="AL44" s="8">
        <f t="shared" si="0"/>
        <v>-1362.2</v>
      </c>
      <c r="AM44" s="9">
        <f t="shared" si="0"/>
        <v>91</v>
      </c>
      <c r="AN44" s="8">
        <f t="shared" si="0"/>
        <v>0</v>
      </c>
      <c r="AO44" s="9">
        <f t="shared" si="0"/>
        <v>2</v>
      </c>
      <c r="AP44" s="8">
        <f t="shared" si="0"/>
        <v>5</v>
      </c>
      <c r="AQ44" s="8">
        <f t="shared" si="0"/>
        <v>375676.34000000008</v>
      </c>
      <c r="AR44" s="16"/>
      <c r="AS44" s="8"/>
      <c r="AT44" s="8">
        <f>SUM(AT6:AT43)</f>
        <v>278370.25999999995</v>
      </c>
      <c r="AU44" s="8">
        <f>SUM(AU6:AU43)</f>
        <v>97705.940000000017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E1"/>
  </mergeCells>
  <hyperlinks>
    <hyperlink ref="A6" location="'Payment 67700'!A1" display="Payment 67700" xr:uid="{00000000-0004-0000-0000-000000000000}"/>
    <hyperlink ref="A7" location="'Payment 66992'!A1" display="Payment 66992" xr:uid="{00000000-0004-0000-0000-000001000000}"/>
    <hyperlink ref="A8" location="'Payment 66320'!A1" display="Payment 66320" xr:uid="{00000000-0004-0000-0000-000002000000}"/>
    <hyperlink ref="A9" location="'Payment 65502'!A1" display="Payment 65502" xr:uid="{00000000-0004-0000-0000-000003000000}"/>
    <hyperlink ref="A10" location="'Payment 64644'!A1" display="Payment 64644" xr:uid="{00000000-0004-0000-0000-000004000000}"/>
    <hyperlink ref="A11" location="'Payment 64122'!A1" display="Payment 64122" xr:uid="{00000000-0004-0000-0000-000005000000}"/>
    <hyperlink ref="A12" location="'Payment 63624'!A1" display="Payment 63624" xr:uid="{00000000-0004-0000-0000-000006000000}"/>
    <hyperlink ref="A13" location="'Payment 63166'!A1" display="Payment 63166" xr:uid="{00000000-0004-0000-0000-000007000000}"/>
    <hyperlink ref="A14" location="'Payment 62497'!A1" display="Payment 62497" xr:uid="{00000000-0004-0000-0000-000008000000}"/>
    <hyperlink ref="A15" location="'Payment 62024'!A1" display="Payment 62024" xr:uid="{00000000-0004-0000-0000-000009000000}"/>
    <hyperlink ref="A16" location="'Payment 61608'!A1" display="Payment 61608" xr:uid="{00000000-0004-0000-0000-00000A000000}"/>
    <hyperlink ref="A17" location="'Payment 61205'!A1" display="Payment 61205" xr:uid="{00000000-0004-0000-0000-00000B000000}"/>
    <hyperlink ref="A18" location="'Payment 60550'!A1" display="Payment 60550" xr:uid="{00000000-0004-0000-0000-00000C000000}"/>
    <hyperlink ref="A19" location="'Payment 60091'!A1" display="Payment 60091" xr:uid="{00000000-0004-0000-0000-00000D000000}"/>
    <hyperlink ref="A20" location="'Payment 59614'!A1" display="Payment 59614" xr:uid="{00000000-0004-0000-0000-00000E000000}"/>
    <hyperlink ref="A21" location="'Payment 59101'!A1" display="Payment 59101" xr:uid="{00000000-0004-0000-0000-00000F000000}"/>
    <hyperlink ref="A22" location="'Payment 58592'!A1" display="Payment 58592" xr:uid="{00000000-0004-0000-0000-000010000000}"/>
    <hyperlink ref="A23" location="'Payment 57702'!A1" display="Payment 57702" xr:uid="{00000000-0004-0000-0000-000011000000}"/>
    <hyperlink ref="A24" location="'Payment 57149'!A1" display="Payment 57149" xr:uid="{00000000-0004-0000-0000-000012000000}"/>
    <hyperlink ref="A25" location="'Payment 56477'!A1" display="Payment 56477" xr:uid="{00000000-0004-0000-0000-000013000000}"/>
    <hyperlink ref="A26" location="'Payment 55767'!A1" display="Payment 55767" xr:uid="{00000000-0004-0000-0000-000014000000}"/>
    <hyperlink ref="A27" location="'Payment 54967'!A1" display="Payment 54967" xr:uid="{00000000-0004-0000-0000-000015000000}"/>
    <hyperlink ref="A28" location="'Payment 54296'!A1" display="Payment 54296" xr:uid="{00000000-0004-0000-0000-000016000000}"/>
    <hyperlink ref="A29" location="'Payment 52670'!A1" display="Payment 52670" xr:uid="{00000000-0004-0000-0000-000017000000}"/>
    <hyperlink ref="A30" location="'Payment 51805'!A1" display="Payment 51805" xr:uid="{00000000-0004-0000-0000-000018000000}"/>
    <hyperlink ref="A31" location="'Payment 50780'!A1" display="Payment 50780" xr:uid="{00000000-0004-0000-0000-000019000000}"/>
    <hyperlink ref="A32" location="'Payment 50060'!A1" display="Payment 50060" xr:uid="{00000000-0004-0000-0000-00001A000000}"/>
    <hyperlink ref="A33" location="'Payment 49000'!A1" display="Payment 49000" xr:uid="{00000000-0004-0000-0000-00001B000000}"/>
    <hyperlink ref="A34" location="'Payment 48296'!A1" display="Payment 48296" xr:uid="{00000000-0004-0000-0000-00001C000000}"/>
    <hyperlink ref="A35" location="'Payment 47691'!A1" display="Payment 47691" xr:uid="{00000000-0004-0000-0000-00001D000000}"/>
    <hyperlink ref="A36" location="'Payment 46920'!A1" display="Payment 46920" xr:uid="{00000000-0004-0000-0000-00001E000000}"/>
    <hyperlink ref="A37" location="'Payment 46421'!A1" display="Payment 46421" xr:uid="{00000000-0004-0000-0000-00001F000000}"/>
    <hyperlink ref="A38" location="'Payment 45992'!A1" display="Payment 45992" xr:uid="{00000000-0004-0000-0000-000020000000}"/>
    <hyperlink ref="A39" location="'Payment 45617'!A1" display="Payment 45617" xr:uid="{00000000-0004-0000-0000-000021000000}"/>
    <hyperlink ref="A40" location="'Payment 45043'!A1" display="Payment 45043" xr:uid="{00000000-0004-0000-0000-000022000000}"/>
    <hyperlink ref="A41" location="'Payment 44686'!A1" display="Payment 44686" xr:uid="{00000000-0004-0000-0000-000023000000}"/>
    <hyperlink ref="A42" location="'Payment 44371'!A1" display="Payment 44371" xr:uid="{00000000-0004-0000-0000-000024000000}"/>
    <hyperlink ref="A43" location="'Payment 44118'!A1" display="Payment 44118" xr:uid="{00000000-0004-0000-0000-00002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0"/>
  <sheetViews>
    <sheetView zoomScale="75" workbookViewId="0" xr3:uid="{7BE570AB-09E9-518F-B8F7-3F91B7162CA9}">
      <selection activeCell="A16" sqref="A16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62497</v>
      </c>
      <c r="C1" s="16"/>
      <c r="D1" s="16"/>
      <c r="E1" s="16"/>
    </row>
    <row r="2" spans="1:5">
      <c r="A2" s="10" t="s">
        <v>4</v>
      </c>
      <c r="B2" s="11" t="s">
        <v>65</v>
      </c>
      <c r="C2" s="16"/>
      <c r="D2" s="16"/>
      <c r="E2" s="16"/>
    </row>
    <row r="3" spans="1:5">
      <c r="A3" s="10" t="s">
        <v>5</v>
      </c>
      <c r="B3" s="12">
        <v>16348.74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370</v>
      </c>
      <c r="C6" s="4">
        <v>12950</v>
      </c>
      <c r="D6" s="16"/>
      <c r="E6" s="16"/>
    </row>
    <row r="7" spans="1:5">
      <c r="A7" s="16" t="s">
        <v>47</v>
      </c>
      <c r="B7" s="5">
        <v>134</v>
      </c>
      <c r="C7" s="4">
        <v>4690</v>
      </c>
      <c r="D7" s="16"/>
      <c r="E7" s="16"/>
    </row>
    <row r="8" spans="1:5">
      <c r="A8" s="16" t="s">
        <v>8</v>
      </c>
      <c r="B8" s="5">
        <v>504</v>
      </c>
      <c r="C8" s="4">
        <v>-1300.94</v>
      </c>
      <c r="D8" s="16"/>
      <c r="E8" s="16"/>
    </row>
    <row r="9" spans="1:5">
      <c r="A9" s="16" t="s">
        <v>10</v>
      </c>
      <c r="B9" s="5">
        <v>4</v>
      </c>
      <c r="C9" s="4">
        <v>-60</v>
      </c>
      <c r="D9" s="16"/>
      <c r="E9" s="16"/>
    </row>
    <row r="10" spans="1:5">
      <c r="A10" s="16" t="s">
        <v>25</v>
      </c>
      <c r="B10" s="5">
        <v>1</v>
      </c>
      <c r="C10" s="4">
        <v>25</v>
      </c>
      <c r="D10" s="16"/>
      <c r="E10" s="16"/>
    </row>
    <row r="11" spans="1:5">
      <c r="A11" s="16" t="s">
        <v>26</v>
      </c>
      <c r="B11" s="5">
        <v>1</v>
      </c>
      <c r="C11" s="4">
        <v>25</v>
      </c>
      <c r="D11" s="16"/>
      <c r="E11" s="16"/>
    </row>
    <row r="12" spans="1:5">
      <c r="A12" s="16" t="s">
        <v>27</v>
      </c>
      <c r="B12" s="5">
        <v>1</v>
      </c>
      <c r="C12" s="4">
        <v>25</v>
      </c>
      <c r="D12" s="16"/>
      <c r="E12" s="16"/>
    </row>
    <row r="13" spans="1:5">
      <c r="A13" s="16" t="s">
        <v>32</v>
      </c>
      <c r="B13" s="16"/>
      <c r="C13" s="4">
        <v>-2.5</v>
      </c>
      <c r="D13" s="16"/>
      <c r="E13" s="16"/>
    </row>
    <row r="14" spans="1:5">
      <c r="A14" s="16" t="s">
        <v>34</v>
      </c>
      <c r="B14" s="16"/>
      <c r="C14" s="4">
        <v>-1.41</v>
      </c>
      <c r="D14" s="16"/>
      <c r="E14" s="16"/>
    </row>
    <row r="15" spans="1:5">
      <c r="A15" s="16" t="s">
        <v>35</v>
      </c>
      <c r="B15" s="16"/>
      <c r="C15" s="4">
        <v>-1.41</v>
      </c>
      <c r="D15" s="16"/>
      <c r="E15" s="16"/>
    </row>
    <row r="16" spans="1:5">
      <c r="A16" s="14" t="s">
        <v>45</v>
      </c>
      <c r="B16" s="14"/>
      <c r="C16" s="15">
        <v>16348.74</v>
      </c>
      <c r="D16" s="14"/>
      <c r="E16" s="14"/>
    </row>
    <row r="18" spans="1:1">
      <c r="A18" s="16" t="s">
        <v>130</v>
      </c>
    </row>
    <row r="20" spans="1:1">
      <c r="A20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xr:uid="{00000000-0004-0000-0900-000000000000}"/>
    <hyperlink ref="A20" location="'All Payments'!A1" display="Back to All Payments" xr:uid="{00000000-0004-0000-0900-000001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8"/>
  <sheetViews>
    <sheetView zoomScale="75" workbookViewId="0" xr3:uid="{65FA3815-DCC1-5481-872F-D2879ED395ED}">
      <selection activeCell="A14" sqref="A14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62024</v>
      </c>
      <c r="C1" s="16"/>
      <c r="D1" s="16"/>
      <c r="E1" s="16"/>
    </row>
    <row r="2" spans="1:5">
      <c r="A2" s="10" t="s">
        <v>4</v>
      </c>
      <c r="B2" s="11" t="s">
        <v>67</v>
      </c>
      <c r="C2" s="16"/>
      <c r="D2" s="16"/>
      <c r="E2" s="16"/>
    </row>
    <row r="3" spans="1:5">
      <c r="A3" s="10" t="s">
        <v>5</v>
      </c>
      <c r="B3" s="12">
        <v>18572.830000000002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440</v>
      </c>
      <c r="C6" s="4">
        <v>15400</v>
      </c>
      <c r="D6" s="16"/>
      <c r="E6" s="16"/>
    </row>
    <row r="7" spans="1:5">
      <c r="A7" s="16" t="s">
        <v>47</v>
      </c>
      <c r="B7" s="5">
        <v>136</v>
      </c>
      <c r="C7" s="4">
        <v>4760</v>
      </c>
      <c r="D7" s="16"/>
      <c r="E7" s="16"/>
    </row>
    <row r="8" spans="1:5">
      <c r="A8" s="16" t="s">
        <v>8</v>
      </c>
      <c r="B8" s="5">
        <v>576</v>
      </c>
      <c r="C8" s="4">
        <v>-1484.35</v>
      </c>
      <c r="D8" s="16"/>
      <c r="E8" s="16"/>
    </row>
    <row r="9" spans="1:5">
      <c r="A9" s="16" t="s">
        <v>10</v>
      </c>
      <c r="B9" s="5">
        <v>10</v>
      </c>
      <c r="C9" s="4">
        <v>-150</v>
      </c>
      <c r="D9" s="16"/>
      <c r="E9" s="16"/>
    </row>
    <row r="10" spans="1:5">
      <c r="A10" s="16" t="s">
        <v>24</v>
      </c>
      <c r="B10" s="5">
        <v>1</v>
      </c>
      <c r="C10" s="4">
        <v>25</v>
      </c>
      <c r="D10" s="16"/>
      <c r="E10" s="16"/>
    </row>
    <row r="11" spans="1:5">
      <c r="A11" s="16" t="s">
        <v>29</v>
      </c>
      <c r="B11" s="16"/>
      <c r="C11" s="4">
        <v>-1.41</v>
      </c>
      <c r="D11" s="16"/>
      <c r="E11" s="16"/>
    </row>
    <row r="12" spans="1:5">
      <c r="A12" s="16" t="s">
        <v>37</v>
      </c>
      <c r="B12" s="5">
        <v>1</v>
      </c>
      <c r="C12" s="4">
        <v>25</v>
      </c>
      <c r="D12" s="16"/>
      <c r="E12" s="16"/>
    </row>
    <row r="13" spans="1:5">
      <c r="A13" s="16" t="s">
        <v>38</v>
      </c>
      <c r="B13" s="16"/>
      <c r="C13" s="4">
        <v>-1.41</v>
      </c>
      <c r="D13" s="16"/>
      <c r="E13" s="16"/>
    </row>
    <row r="14" spans="1:5">
      <c r="A14" s="14" t="s">
        <v>45</v>
      </c>
      <c r="B14" s="14"/>
      <c r="C14" s="15">
        <v>18572.830000000002</v>
      </c>
      <c r="D14" s="14"/>
      <c r="E14" s="14"/>
    </row>
    <row r="16" spans="1:5">
      <c r="A16" s="16" t="s">
        <v>130</v>
      </c>
      <c r="B16" s="16"/>
      <c r="C16" s="16"/>
      <c r="D16" s="16"/>
      <c r="E16" s="16"/>
    </row>
    <row r="18" spans="1:1">
      <c r="A18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6" r:id="rId1" xr:uid="{00000000-0004-0000-0A00-000000000000}"/>
    <hyperlink ref="A18" location="'All Payments'!A1" display="Back to All Payments" xr:uid="{00000000-0004-0000-0A00-000001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zoomScale="75" workbookViewId="0" xr3:uid="{FF0BDA26-1AD6-5648-BD9A-E01AA4DDCA7C}">
      <selection activeCell="A12" sqref="A12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61608</v>
      </c>
      <c r="C1" s="16"/>
      <c r="D1" s="16"/>
      <c r="E1" s="16"/>
    </row>
    <row r="2" spans="1:5">
      <c r="A2" s="10" t="s">
        <v>4</v>
      </c>
      <c r="B2" s="11" t="s">
        <v>69</v>
      </c>
      <c r="C2" s="16"/>
      <c r="D2" s="16"/>
      <c r="E2" s="16"/>
    </row>
    <row r="3" spans="1:5">
      <c r="A3" s="10" t="s">
        <v>5</v>
      </c>
      <c r="B3" s="12">
        <v>12980.64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285</v>
      </c>
      <c r="C6" s="4">
        <v>9975</v>
      </c>
      <c r="D6" s="16"/>
      <c r="E6" s="16"/>
    </row>
    <row r="7" spans="1:5">
      <c r="A7" s="16" t="s">
        <v>47</v>
      </c>
      <c r="B7" s="5">
        <v>124</v>
      </c>
      <c r="C7" s="4">
        <v>4340</v>
      </c>
      <c r="D7" s="16"/>
      <c r="E7" s="16"/>
    </row>
    <row r="8" spans="1:5">
      <c r="A8" s="16" t="s">
        <v>8</v>
      </c>
      <c r="B8" s="5">
        <v>409</v>
      </c>
      <c r="C8" s="4">
        <v>-1027.95</v>
      </c>
      <c r="D8" s="16"/>
      <c r="E8" s="16"/>
    </row>
    <row r="9" spans="1:5">
      <c r="A9" s="16" t="s">
        <v>10</v>
      </c>
      <c r="B9" s="5">
        <v>22</v>
      </c>
      <c r="C9" s="4">
        <v>-330</v>
      </c>
      <c r="D9" s="16"/>
      <c r="E9" s="16"/>
    </row>
    <row r="10" spans="1:5">
      <c r="A10" s="16" t="s">
        <v>22</v>
      </c>
      <c r="B10" s="5">
        <v>1</v>
      </c>
      <c r="C10" s="4">
        <v>25</v>
      </c>
      <c r="D10" s="16"/>
      <c r="E10" s="16"/>
    </row>
    <row r="11" spans="1:5">
      <c r="A11" s="16" t="s">
        <v>31</v>
      </c>
      <c r="B11" s="16"/>
      <c r="C11" s="4">
        <v>-1.41</v>
      </c>
      <c r="D11" s="16"/>
      <c r="E11" s="16"/>
    </row>
    <row r="12" spans="1:5">
      <c r="A12" s="14" t="s">
        <v>45</v>
      </c>
      <c r="B12" s="14"/>
      <c r="C12" s="15">
        <v>12980.64</v>
      </c>
      <c r="D12" s="14"/>
      <c r="E12" s="14"/>
    </row>
    <row r="14" spans="1:5">
      <c r="A14" s="16" t="s">
        <v>130</v>
      </c>
      <c r="B14" s="16"/>
      <c r="C14" s="16"/>
      <c r="D14" s="16"/>
      <c r="E14" s="16"/>
    </row>
    <row r="16" spans="1:5">
      <c r="A16" s="16" t="s">
        <v>131</v>
      </c>
      <c r="B16" s="16"/>
      <c r="C16" s="16"/>
      <c r="D16" s="16"/>
      <c r="E16" s="16"/>
    </row>
  </sheetData>
  <sheetProtection formatCells="0" formatColumns="0" formatRows="0" insertColumns="0" insertRows="0" insertHyperlinks="0" deleteColumns="0" deleteRows="0" sort="0" autoFilter="0" pivotTables="0"/>
  <hyperlinks>
    <hyperlink ref="A14" r:id="rId1" xr:uid="{00000000-0004-0000-0B00-000000000000}"/>
    <hyperlink ref="A16" location="'All Payments'!A1" display="Back to All Payments" xr:uid="{00000000-0004-0000-0B00-000001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9"/>
  <sheetViews>
    <sheetView zoomScale="75" workbookViewId="0" xr3:uid="{C67EF94B-0B3B-5838-830C-E3A509766221}">
      <selection activeCell="A15" sqref="A15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61205</v>
      </c>
      <c r="C1" s="16"/>
      <c r="D1" s="16"/>
      <c r="E1" s="16"/>
    </row>
    <row r="2" spans="1:5">
      <c r="A2" s="10" t="s">
        <v>4</v>
      </c>
      <c r="B2" s="11" t="s">
        <v>71</v>
      </c>
      <c r="C2" s="16"/>
      <c r="D2" s="16"/>
      <c r="E2" s="16"/>
    </row>
    <row r="3" spans="1:5">
      <c r="A3" s="10" t="s">
        <v>5</v>
      </c>
      <c r="B3" s="12">
        <v>9453.49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222</v>
      </c>
      <c r="C6" s="4">
        <v>7770</v>
      </c>
      <c r="D6" s="16"/>
      <c r="E6" s="16"/>
    </row>
    <row r="7" spans="1:5">
      <c r="A7" s="16" t="s">
        <v>47</v>
      </c>
      <c r="B7" s="5">
        <v>67</v>
      </c>
      <c r="C7" s="4">
        <v>2345</v>
      </c>
      <c r="D7" s="16"/>
      <c r="E7" s="16"/>
    </row>
    <row r="8" spans="1:5">
      <c r="A8" s="16" t="s">
        <v>8</v>
      </c>
      <c r="B8" s="5">
        <v>289</v>
      </c>
      <c r="C8" s="4">
        <v>-755.87</v>
      </c>
      <c r="D8" s="16"/>
      <c r="E8" s="16"/>
    </row>
    <row r="9" spans="1:5">
      <c r="A9" s="16" t="s">
        <v>25</v>
      </c>
      <c r="B9" s="5">
        <v>1</v>
      </c>
      <c r="C9" s="4">
        <v>25</v>
      </c>
      <c r="D9" s="16"/>
      <c r="E9" s="16"/>
    </row>
    <row r="10" spans="1:5">
      <c r="A10" s="16" t="s">
        <v>26</v>
      </c>
      <c r="B10" s="5">
        <v>2</v>
      </c>
      <c r="C10" s="4">
        <v>50</v>
      </c>
      <c r="D10" s="16"/>
      <c r="E10" s="16"/>
    </row>
    <row r="11" spans="1:5">
      <c r="A11" s="16" t="s">
        <v>27</v>
      </c>
      <c r="B11" s="5">
        <v>1</v>
      </c>
      <c r="C11" s="4">
        <v>25</v>
      </c>
      <c r="D11" s="16"/>
      <c r="E11" s="16"/>
    </row>
    <row r="12" spans="1:5">
      <c r="A12" s="16" t="s">
        <v>32</v>
      </c>
      <c r="B12" s="16"/>
      <c r="C12" s="4">
        <v>-1.41</v>
      </c>
      <c r="D12" s="16"/>
      <c r="E12" s="16"/>
    </row>
    <row r="13" spans="1:5">
      <c r="A13" s="16" t="s">
        <v>34</v>
      </c>
      <c r="B13" s="16"/>
      <c r="C13" s="4">
        <v>-2.82</v>
      </c>
      <c r="D13" s="16"/>
      <c r="E13" s="16"/>
    </row>
    <row r="14" spans="1:5">
      <c r="A14" s="16" t="s">
        <v>35</v>
      </c>
      <c r="B14" s="16"/>
      <c r="C14" s="4">
        <v>-1.41</v>
      </c>
      <c r="D14" s="16"/>
      <c r="E14" s="16"/>
    </row>
    <row r="15" spans="1:5">
      <c r="A15" s="14" t="s">
        <v>45</v>
      </c>
      <c r="B15" s="14"/>
      <c r="C15" s="15">
        <v>9453.49</v>
      </c>
      <c r="D15" s="14"/>
      <c r="E15" s="14"/>
    </row>
    <row r="17" spans="1:1">
      <c r="A17" s="16" t="s">
        <v>130</v>
      </c>
    </row>
    <row r="19" spans="1:1">
      <c r="A19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7" r:id="rId1" xr:uid="{00000000-0004-0000-0C00-000000000000}"/>
    <hyperlink ref="A19" location="'All Payments'!A1" display="Back to All Payments" xr:uid="{00000000-0004-0000-0C00-000001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3"/>
  <sheetViews>
    <sheetView zoomScale="75" workbookViewId="0" xr3:uid="{274F5AE0-5452-572F-8038-C13FFDA59D49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60550</v>
      </c>
      <c r="C1" s="16"/>
      <c r="D1" s="16"/>
      <c r="E1" s="16"/>
    </row>
    <row r="2" spans="1:5">
      <c r="A2" s="10" t="s">
        <v>4</v>
      </c>
      <c r="B2" s="11" t="s">
        <v>73</v>
      </c>
      <c r="C2" s="16"/>
      <c r="D2" s="16"/>
      <c r="E2" s="16"/>
    </row>
    <row r="3" spans="1:5">
      <c r="A3" s="10" t="s">
        <v>5</v>
      </c>
      <c r="B3" s="12">
        <v>10763.1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239</v>
      </c>
      <c r="C6" s="4">
        <v>8365</v>
      </c>
      <c r="D6" s="16"/>
      <c r="E6" s="16"/>
    </row>
    <row r="7" spans="1:5">
      <c r="A7" s="16" t="s">
        <v>47</v>
      </c>
      <c r="B7" s="5">
        <v>92</v>
      </c>
      <c r="C7" s="4">
        <v>3220</v>
      </c>
      <c r="D7" s="16"/>
      <c r="E7" s="16"/>
    </row>
    <row r="8" spans="1:5">
      <c r="A8" s="16" t="s">
        <v>8</v>
      </c>
      <c r="B8" s="5">
        <v>331</v>
      </c>
      <c r="C8" s="4">
        <v>-821.9</v>
      </c>
      <c r="D8" s="16"/>
      <c r="E8" s="16"/>
    </row>
    <row r="9" spans="1:5">
      <c r="A9" s="14" t="s">
        <v>45</v>
      </c>
      <c r="B9" s="14"/>
      <c r="C9" s="15">
        <v>10763.1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0D00-000000000000}"/>
    <hyperlink ref="A13" location="'All Payments'!A1" display="Back to All Payments" xr:uid="{00000000-0004-0000-0D00-000001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3"/>
  <sheetViews>
    <sheetView zoomScale="75" workbookViewId="0" xr3:uid="{33642244-9AC9-5136-AF77-195C889548CE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60091</v>
      </c>
      <c r="C1" s="16"/>
      <c r="D1" s="16"/>
      <c r="E1" s="16"/>
    </row>
    <row r="2" spans="1:5">
      <c r="A2" s="10" t="s">
        <v>4</v>
      </c>
      <c r="B2" s="11" t="s">
        <v>75</v>
      </c>
      <c r="C2" s="16"/>
      <c r="D2" s="16"/>
      <c r="E2" s="16"/>
    </row>
    <row r="3" spans="1:5">
      <c r="A3" s="10" t="s">
        <v>5</v>
      </c>
      <c r="B3" s="12">
        <v>7190.06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179</v>
      </c>
      <c r="C6" s="4">
        <v>6265</v>
      </c>
      <c r="D6" s="16"/>
      <c r="E6" s="16"/>
    </row>
    <row r="7" spans="1:5">
      <c r="A7" s="16" t="s">
        <v>47</v>
      </c>
      <c r="B7" s="5">
        <v>44</v>
      </c>
      <c r="C7" s="4">
        <v>1540</v>
      </c>
      <c r="D7" s="16"/>
      <c r="E7" s="16"/>
    </row>
    <row r="8" spans="1:5">
      <c r="A8" s="16" t="s">
        <v>8</v>
      </c>
      <c r="B8" s="5">
        <v>223</v>
      </c>
      <c r="C8" s="4">
        <v>-614.94000000000005</v>
      </c>
      <c r="D8" s="16"/>
      <c r="E8" s="16"/>
    </row>
    <row r="9" spans="1:5">
      <c r="A9" s="14" t="s">
        <v>45</v>
      </c>
      <c r="B9" s="14"/>
      <c r="C9" s="15">
        <v>7190.06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0E00-000000000000}"/>
    <hyperlink ref="A13" location="'All Payments'!A1" display="Back to All Payments" xr:uid="{00000000-0004-0000-0E00-000001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7"/>
  <sheetViews>
    <sheetView zoomScale="75" workbookViewId="0" xr3:uid="{D624DF06-3800-545C-AC8D-BADC89115800}">
      <selection activeCell="A13" sqref="A13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59614</v>
      </c>
      <c r="C1" s="16"/>
      <c r="D1" s="16"/>
      <c r="E1" s="16"/>
    </row>
    <row r="2" spans="1:5">
      <c r="A2" s="10" t="s">
        <v>4</v>
      </c>
      <c r="B2" s="11" t="s">
        <v>77</v>
      </c>
      <c r="C2" s="16"/>
      <c r="D2" s="16"/>
      <c r="E2" s="16"/>
    </row>
    <row r="3" spans="1:5">
      <c r="A3" s="10" t="s">
        <v>5</v>
      </c>
      <c r="B3" s="12">
        <v>6645.14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152</v>
      </c>
      <c r="C6" s="4">
        <v>5320</v>
      </c>
      <c r="D6" s="16"/>
      <c r="E6" s="16"/>
    </row>
    <row r="7" spans="1:5">
      <c r="A7" s="16" t="s">
        <v>47</v>
      </c>
      <c r="B7" s="5">
        <v>51</v>
      </c>
      <c r="C7" s="4">
        <v>1785</v>
      </c>
      <c r="D7" s="16"/>
      <c r="E7" s="16"/>
    </row>
    <row r="8" spans="1:5">
      <c r="A8" s="16" t="s">
        <v>8</v>
      </c>
      <c r="B8" s="5">
        <v>203</v>
      </c>
      <c r="C8" s="4">
        <v>-507.04</v>
      </c>
      <c r="D8" s="16"/>
      <c r="E8" s="16"/>
    </row>
    <row r="9" spans="1:5">
      <c r="A9" s="16" t="s">
        <v>24</v>
      </c>
      <c r="B9" s="5">
        <v>1</v>
      </c>
      <c r="C9" s="4">
        <v>25</v>
      </c>
      <c r="D9" s="16"/>
      <c r="E9" s="16"/>
    </row>
    <row r="10" spans="1:5">
      <c r="A10" s="16" t="s">
        <v>25</v>
      </c>
      <c r="B10" s="5">
        <v>1</v>
      </c>
      <c r="C10" s="4">
        <v>25</v>
      </c>
      <c r="D10" s="16"/>
      <c r="E10" s="16"/>
    </row>
    <row r="11" spans="1:5">
      <c r="A11" s="16" t="s">
        <v>29</v>
      </c>
      <c r="B11" s="16"/>
      <c r="C11" s="4">
        <v>-1.41</v>
      </c>
      <c r="D11" s="16"/>
      <c r="E11" s="16"/>
    </row>
    <row r="12" spans="1:5">
      <c r="A12" s="16" t="s">
        <v>32</v>
      </c>
      <c r="B12" s="16"/>
      <c r="C12" s="4">
        <v>-1.41</v>
      </c>
      <c r="D12" s="16"/>
      <c r="E12" s="16"/>
    </row>
    <row r="13" spans="1:5">
      <c r="A13" s="14" t="s">
        <v>45</v>
      </c>
      <c r="B13" s="14"/>
      <c r="C13" s="15">
        <v>6645.14</v>
      </c>
      <c r="D13" s="14"/>
      <c r="E13" s="14"/>
    </row>
    <row r="15" spans="1:5">
      <c r="A15" s="16" t="s">
        <v>130</v>
      </c>
      <c r="B15" s="16"/>
      <c r="C15" s="16"/>
      <c r="D15" s="16"/>
      <c r="E15" s="16"/>
    </row>
    <row r="17" spans="1:1">
      <c r="A17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5" r:id="rId1" xr:uid="{00000000-0004-0000-0F00-000000000000}"/>
    <hyperlink ref="A17" location="'All Payments'!A1" display="Back to All Payments" xr:uid="{00000000-0004-0000-0F00-000001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3"/>
  <sheetViews>
    <sheetView zoomScale="75" workbookViewId="0" xr3:uid="{11A3ACCB-1F19-5AC9-A611-4158731A345D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59101</v>
      </c>
      <c r="C1" s="16"/>
      <c r="D1" s="16"/>
      <c r="E1" s="16"/>
    </row>
    <row r="2" spans="1:5">
      <c r="A2" s="10" t="s">
        <v>4</v>
      </c>
      <c r="B2" s="11" t="s">
        <v>79</v>
      </c>
      <c r="C2" s="16"/>
      <c r="D2" s="16"/>
      <c r="E2" s="16"/>
    </row>
    <row r="3" spans="1:5">
      <c r="A3" s="10" t="s">
        <v>5</v>
      </c>
      <c r="B3" s="12">
        <v>5520.58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138</v>
      </c>
      <c r="C6" s="4">
        <v>4830</v>
      </c>
      <c r="D6" s="16"/>
      <c r="E6" s="16"/>
    </row>
    <row r="7" spans="1:5">
      <c r="A7" s="16" t="s">
        <v>47</v>
      </c>
      <c r="B7" s="5">
        <v>32</v>
      </c>
      <c r="C7" s="4">
        <v>1120</v>
      </c>
      <c r="D7" s="16"/>
      <c r="E7" s="16"/>
    </row>
    <row r="8" spans="1:5">
      <c r="A8" s="16" t="s">
        <v>8</v>
      </c>
      <c r="B8" s="5">
        <v>170</v>
      </c>
      <c r="C8" s="4">
        <v>-429.42</v>
      </c>
      <c r="D8" s="16"/>
      <c r="E8" s="16"/>
    </row>
    <row r="9" spans="1:5">
      <c r="A9" s="14" t="s">
        <v>45</v>
      </c>
      <c r="B9" s="14"/>
      <c r="C9" s="15">
        <v>5520.58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1000-000000000000}"/>
    <hyperlink ref="A13" location="'All Payments'!A1" display="Back to All Payments" xr:uid="{00000000-0004-0000-1000-000001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3"/>
  <sheetViews>
    <sheetView zoomScale="75" workbookViewId="0" xr3:uid="{F1CDC194-CB96-5A2D-8E84-222F42300CFA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58592</v>
      </c>
      <c r="C1" s="16"/>
      <c r="D1" s="16"/>
      <c r="E1" s="16"/>
    </row>
    <row r="2" spans="1:5">
      <c r="A2" s="10" t="s">
        <v>4</v>
      </c>
      <c r="B2" s="11" t="s">
        <v>81</v>
      </c>
      <c r="C2" s="16"/>
      <c r="D2" s="16"/>
      <c r="E2" s="16"/>
    </row>
    <row r="3" spans="1:5">
      <c r="A3" s="10" t="s">
        <v>5</v>
      </c>
      <c r="B3" s="12">
        <v>5807.94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138</v>
      </c>
      <c r="C6" s="4">
        <v>4830</v>
      </c>
      <c r="D6" s="16"/>
      <c r="E6" s="16"/>
    </row>
    <row r="7" spans="1:5">
      <c r="A7" s="16" t="s">
        <v>47</v>
      </c>
      <c r="B7" s="5">
        <v>42</v>
      </c>
      <c r="C7" s="4">
        <v>1470</v>
      </c>
      <c r="D7" s="16"/>
      <c r="E7" s="16"/>
    </row>
    <row r="8" spans="1:5">
      <c r="A8" s="16" t="s">
        <v>8</v>
      </c>
      <c r="B8" s="5">
        <v>180</v>
      </c>
      <c r="C8" s="4">
        <v>-492.06</v>
      </c>
      <c r="D8" s="16"/>
      <c r="E8" s="16"/>
    </row>
    <row r="9" spans="1:5">
      <c r="A9" s="14" t="s">
        <v>45</v>
      </c>
      <c r="B9" s="14"/>
      <c r="C9" s="15">
        <v>5807.94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1100-000000000000}"/>
    <hyperlink ref="A13" location="'All Payments'!A1" display="Back to All Payments" xr:uid="{00000000-0004-0000-1100-000001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3"/>
  <sheetViews>
    <sheetView zoomScale="75" workbookViewId="0" xr3:uid="{CF366857-BBDD-5199-9BC9-FF52903B0715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57702</v>
      </c>
      <c r="C1" s="16"/>
      <c r="D1" s="16"/>
      <c r="E1" s="16"/>
    </row>
    <row r="2" spans="1:5">
      <c r="A2" s="10" t="s">
        <v>4</v>
      </c>
      <c r="B2" s="11" t="s">
        <v>83</v>
      </c>
      <c r="C2" s="16"/>
      <c r="D2" s="16"/>
      <c r="E2" s="16"/>
    </row>
    <row r="3" spans="1:5">
      <c r="A3" s="10" t="s">
        <v>5</v>
      </c>
      <c r="B3" s="12">
        <v>7106.93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164</v>
      </c>
      <c r="C6" s="4">
        <v>5740</v>
      </c>
      <c r="D6" s="16"/>
      <c r="E6" s="16"/>
    </row>
    <row r="7" spans="1:5">
      <c r="A7" s="16" t="s">
        <v>47</v>
      </c>
      <c r="B7" s="5">
        <v>55</v>
      </c>
      <c r="C7" s="4">
        <v>1925</v>
      </c>
      <c r="D7" s="16"/>
      <c r="E7" s="16"/>
    </row>
    <row r="8" spans="1:5">
      <c r="A8" s="16" t="s">
        <v>8</v>
      </c>
      <c r="B8" s="5">
        <v>219</v>
      </c>
      <c r="C8" s="4">
        <v>-558.07000000000005</v>
      </c>
      <c r="D8" s="16"/>
      <c r="E8" s="16"/>
    </row>
    <row r="9" spans="1:5">
      <c r="A9" s="14" t="s">
        <v>45</v>
      </c>
      <c r="B9" s="14"/>
      <c r="C9" s="15">
        <v>7106.93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1200-000000000000}"/>
    <hyperlink ref="A13" location="'All Payments'!A1" display="Back to All Payments" xr:uid="{00000000-0004-0000-12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zoomScale="75" workbookViewId="0" xr3:uid="{958C4451-9541-5A59-BF78-D2F731DF1C81}">
      <selection activeCell="A10" sqref="A10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67700</v>
      </c>
      <c r="C1" s="16"/>
      <c r="D1" s="16"/>
      <c r="E1" s="16"/>
    </row>
    <row r="2" spans="1:5">
      <c r="A2" s="10" t="s">
        <v>4</v>
      </c>
      <c r="B2" s="11" t="s">
        <v>49</v>
      </c>
      <c r="C2" s="16"/>
      <c r="D2" s="16"/>
      <c r="E2" s="16"/>
    </row>
    <row r="3" spans="1:5">
      <c r="A3" s="10" t="s">
        <v>5</v>
      </c>
      <c r="B3" s="12">
        <v>3409.54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52</v>
      </c>
      <c r="C6" s="4">
        <v>1820</v>
      </c>
      <c r="D6" s="16"/>
      <c r="E6" s="16"/>
    </row>
    <row r="7" spans="1:5">
      <c r="A7" s="16" t="s">
        <v>47</v>
      </c>
      <c r="B7" s="5">
        <v>42</v>
      </c>
      <c r="C7" s="4">
        <v>1470</v>
      </c>
      <c r="D7" s="16"/>
      <c r="E7" s="16"/>
    </row>
    <row r="8" spans="1:5">
      <c r="A8" s="16" t="s">
        <v>8</v>
      </c>
      <c r="B8" s="5">
        <v>94</v>
      </c>
      <c r="C8" s="4">
        <v>-282</v>
      </c>
      <c r="D8" s="16"/>
      <c r="E8" s="16"/>
    </row>
    <row r="9" spans="1:5">
      <c r="A9" s="16" t="s">
        <v>42</v>
      </c>
      <c r="B9" s="5">
        <v>1</v>
      </c>
      <c r="C9" s="4">
        <v>401.54</v>
      </c>
      <c r="D9" s="16"/>
      <c r="E9" s="16"/>
    </row>
    <row r="10" spans="1:5">
      <c r="A10" s="14" t="s">
        <v>45</v>
      </c>
      <c r="B10" s="14"/>
      <c r="C10" s="15">
        <v>3409.54</v>
      </c>
      <c r="D10" s="14"/>
      <c r="E10" s="14"/>
    </row>
    <row r="12" spans="1:5">
      <c r="A12" s="16" t="s">
        <v>130</v>
      </c>
      <c r="B12" s="16"/>
      <c r="C12" s="16"/>
      <c r="D12" s="16"/>
      <c r="E12" s="16"/>
    </row>
    <row r="14" spans="1:5">
      <c r="A14" s="16" t="s">
        <v>131</v>
      </c>
      <c r="B14" s="16"/>
      <c r="C14" s="16"/>
      <c r="D14" s="16"/>
      <c r="E14" s="16"/>
    </row>
  </sheetData>
  <sheetProtection formatCells="0" formatColumns="0" formatRows="0" insertColumns="0" insertRows="0" insertHyperlinks="0" deleteColumns="0" deleteRows="0" sort="0" autoFilter="0" pivotTables="0"/>
  <hyperlinks>
    <hyperlink ref="A12" r:id="rId1" xr:uid="{00000000-0004-0000-0100-000000000000}"/>
    <hyperlink ref="A14" location="'All Payments'!A1" display="Back to All Payments" xr:uid="{00000000-0004-0000-0100-000001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5"/>
  <sheetViews>
    <sheetView zoomScale="75" workbookViewId="0" xr3:uid="{34904945-5288-588E-9F07-34343C13E9F2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57149</v>
      </c>
      <c r="C1" s="16"/>
      <c r="D1" s="16"/>
      <c r="E1" s="16"/>
    </row>
    <row r="2" spans="1:5">
      <c r="A2" s="10" t="s">
        <v>4</v>
      </c>
      <c r="B2" s="11" t="s">
        <v>85</v>
      </c>
      <c r="C2" s="16"/>
      <c r="D2" s="16"/>
      <c r="E2" s="16"/>
    </row>
    <row r="3" spans="1:5">
      <c r="A3" s="10" t="s">
        <v>5</v>
      </c>
      <c r="B3" s="12">
        <v>6012.55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136</v>
      </c>
      <c r="C6" s="4">
        <v>4760</v>
      </c>
      <c r="D6" s="16"/>
      <c r="E6" s="16"/>
    </row>
    <row r="7" spans="1:5">
      <c r="A7" s="16" t="s">
        <v>47</v>
      </c>
      <c r="B7" s="5">
        <v>48</v>
      </c>
      <c r="C7" s="4">
        <v>1680</v>
      </c>
      <c r="D7" s="16"/>
      <c r="E7" s="16"/>
    </row>
    <row r="8" spans="1:5">
      <c r="A8" s="16" t="s">
        <v>8</v>
      </c>
      <c r="B8" s="5">
        <v>184</v>
      </c>
      <c r="C8" s="4">
        <v>-451.04</v>
      </c>
      <c r="D8" s="16"/>
      <c r="E8" s="16"/>
    </row>
    <row r="9" spans="1:5">
      <c r="A9" s="16" t="s">
        <v>37</v>
      </c>
      <c r="B9" s="5">
        <v>1</v>
      </c>
      <c r="C9" s="4">
        <v>25</v>
      </c>
      <c r="D9" s="16"/>
      <c r="E9" s="16"/>
    </row>
    <row r="10" spans="1:5">
      <c r="A10" s="16" t="s">
        <v>38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6012.55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300-000000000000}"/>
    <hyperlink ref="A15" location="'All Payments'!A1" display="Back to All Payments" xr:uid="{00000000-0004-0000-1300-000001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3"/>
  <sheetViews>
    <sheetView zoomScale="75" workbookViewId="0" xr3:uid="{731C365F-4EDE-5636-9D2D-917179ED8537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56477</v>
      </c>
      <c r="C1" s="16"/>
      <c r="D1" s="16"/>
      <c r="E1" s="16"/>
    </row>
    <row r="2" spans="1:5">
      <c r="A2" s="10" t="s">
        <v>4</v>
      </c>
      <c r="B2" s="11" t="s">
        <v>87</v>
      </c>
      <c r="C2" s="16"/>
      <c r="D2" s="16"/>
      <c r="E2" s="16"/>
    </row>
    <row r="3" spans="1:5">
      <c r="A3" s="10" t="s">
        <v>5</v>
      </c>
      <c r="B3" s="12">
        <v>7944.02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176</v>
      </c>
      <c r="C6" s="4">
        <v>6160</v>
      </c>
      <c r="D6" s="16"/>
      <c r="E6" s="16"/>
    </row>
    <row r="7" spans="1:5">
      <c r="A7" s="16" t="s">
        <v>47</v>
      </c>
      <c r="B7" s="5">
        <v>69</v>
      </c>
      <c r="C7" s="4">
        <v>2415</v>
      </c>
      <c r="D7" s="16"/>
      <c r="E7" s="16"/>
    </row>
    <row r="8" spans="1:5">
      <c r="A8" s="16" t="s">
        <v>8</v>
      </c>
      <c r="B8" s="5">
        <v>245</v>
      </c>
      <c r="C8" s="4">
        <v>-630.98</v>
      </c>
      <c r="D8" s="16"/>
      <c r="E8" s="16"/>
    </row>
    <row r="9" spans="1:5">
      <c r="A9" s="14" t="s">
        <v>45</v>
      </c>
      <c r="B9" s="14"/>
      <c r="C9" s="15">
        <v>7944.02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1400-000000000000}"/>
    <hyperlink ref="A13" location="'All Payments'!A1" display="Back to All Payments" xr:uid="{00000000-0004-0000-1400-000001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5"/>
  <sheetViews>
    <sheetView zoomScale="75" workbookViewId="0" xr3:uid="{0801C90D-E949-51CC-9495-7D82D7DEDABF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55767</v>
      </c>
      <c r="C1" s="16"/>
      <c r="D1" s="16"/>
      <c r="E1" s="16"/>
    </row>
    <row r="2" spans="1:5">
      <c r="A2" s="10" t="s">
        <v>4</v>
      </c>
      <c r="B2" s="11" t="s">
        <v>89</v>
      </c>
      <c r="C2" s="16"/>
      <c r="D2" s="16"/>
      <c r="E2" s="16"/>
    </row>
    <row r="3" spans="1:5">
      <c r="A3" s="10" t="s">
        <v>5</v>
      </c>
      <c r="B3" s="12">
        <v>8170.84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206</v>
      </c>
      <c r="C6" s="4">
        <v>7210</v>
      </c>
      <c r="D6" s="16"/>
      <c r="E6" s="16"/>
    </row>
    <row r="7" spans="1:5">
      <c r="A7" s="16" t="s">
        <v>47</v>
      </c>
      <c r="B7" s="5">
        <v>45</v>
      </c>
      <c r="C7" s="4">
        <v>1575</v>
      </c>
      <c r="D7" s="16"/>
      <c r="E7" s="16"/>
    </row>
    <row r="8" spans="1:5">
      <c r="A8" s="16" t="s">
        <v>8</v>
      </c>
      <c r="B8" s="5">
        <v>251</v>
      </c>
      <c r="C8" s="4">
        <v>-637.75</v>
      </c>
      <c r="D8" s="16"/>
      <c r="E8" s="16"/>
    </row>
    <row r="9" spans="1:5">
      <c r="A9" s="16" t="s">
        <v>26</v>
      </c>
      <c r="B9" s="5">
        <v>1</v>
      </c>
      <c r="C9" s="4">
        <v>25</v>
      </c>
      <c r="D9" s="16"/>
      <c r="E9" s="16"/>
    </row>
    <row r="10" spans="1:5">
      <c r="A10" s="16" t="s">
        <v>34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8170.84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500-000000000000}"/>
    <hyperlink ref="A15" location="'All Payments'!A1" display="Back to All Payments" xr:uid="{00000000-0004-0000-1500-000001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8"/>
  <sheetViews>
    <sheetView zoomScale="75" workbookViewId="0" xr3:uid="{AB5DE215-5931-5800-A1A6-141DC62B4C85}">
      <selection activeCell="A14" sqref="A14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54967</v>
      </c>
      <c r="C1" s="16"/>
      <c r="D1" s="16"/>
      <c r="E1" s="16"/>
    </row>
    <row r="2" spans="1:5">
      <c r="A2" s="10" t="s">
        <v>4</v>
      </c>
      <c r="B2" s="11" t="s">
        <v>91</v>
      </c>
      <c r="C2" s="16"/>
      <c r="D2" s="16"/>
      <c r="E2" s="16"/>
    </row>
    <row r="3" spans="1:5">
      <c r="A3" s="10" t="s">
        <v>5</v>
      </c>
      <c r="B3" s="12">
        <v>18002.580000000002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495</v>
      </c>
      <c r="C6" s="4">
        <v>17325</v>
      </c>
      <c r="D6" s="16"/>
      <c r="E6" s="16"/>
    </row>
    <row r="7" spans="1:5">
      <c r="A7" s="16" t="s">
        <v>47</v>
      </c>
      <c r="B7" s="5">
        <v>72</v>
      </c>
      <c r="C7" s="4">
        <v>2520</v>
      </c>
      <c r="D7" s="16"/>
      <c r="E7" s="16"/>
    </row>
    <row r="8" spans="1:5">
      <c r="A8" s="16" t="s">
        <v>8</v>
      </c>
      <c r="B8" s="5">
        <v>567</v>
      </c>
      <c r="C8" s="4">
        <v>-1419.6</v>
      </c>
      <c r="D8" s="16"/>
      <c r="E8" s="16"/>
    </row>
    <row r="9" spans="1:5">
      <c r="A9" s="16" t="s">
        <v>10</v>
      </c>
      <c r="B9" s="5">
        <v>94</v>
      </c>
      <c r="C9" s="4">
        <v>-470</v>
      </c>
      <c r="D9" s="16"/>
      <c r="E9" s="16"/>
    </row>
    <row r="10" spans="1:5">
      <c r="A10" s="16" t="s">
        <v>24</v>
      </c>
      <c r="B10" s="5">
        <v>1</v>
      </c>
      <c r="C10" s="4">
        <v>25</v>
      </c>
      <c r="D10" s="16"/>
      <c r="E10" s="16"/>
    </row>
    <row r="11" spans="1:5">
      <c r="A11" s="16" t="s">
        <v>26</v>
      </c>
      <c r="B11" s="5">
        <v>1</v>
      </c>
      <c r="C11" s="4">
        <v>25</v>
      </c>
      <c r="D11" s="16"/>
      <c r="E11" s="16"/>
    </row>
    <row r="12" spans="1:5">
      <c r="A12" s="16" t="s">
        <v>29</v>
      </c>
      <c r="B12" s="16"/>
      <c r="C12" s="4">
        <v>-1.41</v>
      </c>
      <c r="D12" s="16"/>
      <c r="E12" s="16"/>
    </row>
    <row r="13" spans="1:5">
      <c r="A13" s="16" t="s">
        <v>34</v>
      </c>
      <c r="B13" s="16"/>
      <c r="C13" s="4">
        <v>-1.41</v>
      </c>
      <c r="D13" s="16"/>
      <c r="E13" s="16"/>
    </row>
    <row r="14" spans="1:5">
      <c r="A14" s="14" t="s">
        <v>45</v>
      </c>
      <c r="B14" s="14"/>
      <c r="C14" s="15">
        <v>18002.580000000002</v>
      </c>
      <c r="D14" s="14"/>
      <c r="E14" s="14"/>
    </row>
    <row r="16" spans="1:5">
      <c r="A16" s="16" t="s">
        <v>130</v>
      </c>
      <c r="B16" s="16"/>
      <c r="C16" s="16"/>
      <c r="D16" s="16"/>
      <c r="E16" s="16"/>
    </row>
    <row r="18" spans="1:1">
      <c r="A18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6" r:id="rId1" xr:uid="{00000000-0004-0000-1600-000000000000}"/>
    <hyperlink ref="A18" location="'All Payments'!A1" display="Back to All Payments" xr:uid="{00000000-0004-0000-1600-000001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5"/>
  <sheetViews>
    <sheetView zoomScale="75" workbookViewId="0" xr3:uid="{96AA9D09-0E06-52DD-9EE1-B522AFA11096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54296</v>
      </c>
      <c r="C1" s="16"/>
      <c r="D1" s="16"/>
      <c r="E1" s="16"/>
    </row>
    <row r="2" spans="1:5">
      <c r="A2" s="10" t="s">
        <v>4</v>
      </c>
      <c r="B2" s="11" t="s">
        <v>93</v>
      </c>
      <c r="C2" s="16"/>
      <c r="D2" s="16"/>
      <c r="E2" s="16"/>
    </row>
    <row r="3" spans="1:5">
      <c r="A3" s="10" t="s">
        <v>5</v>
      </c>
      <c r="B3" s="12">
        <v>7505.34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208</v>
      </c>
      <c r="C6" s="4">
        <v>7280</v>
      </c>
      <c r="D6" s="16"/>
      <c r="E6" s="16"/>
    </row>
    <row r="7" spans="1:5">
      <c r="A7" s="16" t="s">
        <v>47</v>
      </c>
      <c r="B7" s="5">
        <v>33</v>
      </c>
      <c r="C7" s="4">
        <v>1155</v>
      </c>
      <c r="D7" s="16"/>
      <c r="E7" s="16"/>
    </row>
    <row r="8" spans="1:5">
      <c r="A8" s="16" t="s">
        <v>8</v>
      </c>
      <c r="B8" s="5">
        <v>241</v>
      </c>
      <c r="C8" s="4">
        <v>-598.66</v>
      </c>
      <c r="D8" s="16"/>
      <c r="E8" s="16"/>
    </row>
    <row r="9" spans="1:5">
      <c r="A9" s="16" t="s">
        <v>10</v>
      </c>
      <c r="B9" s="5">
        <v>65</v>
      </c>
      <c r="C9" s="4">
        <v>-325</v>
      </c>
      <c r="D9" s="16"/>
      <c r="E9" s="16"/>
    </row>
    <row r="10" spans="1:5">
      <c r="A10" s="16" t="s">
        <v>40</v>
      </c>
      <c r="B10" s="5">
        <v>1</v>
      </c>
      <c r="C10" s="4">
        <v>-6</v>
      </c>
      <c r="D10" s="16"/>
      <c r="E10" s="16"/>
    </row>
    <row r="11" spans="1:5">
      <c r="A11" s="14" t="s">
        <v>45</v>
      </c>
      <c r="B11" s="14"/>
      <c r="C11" s="15">
        <v>7505.34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700-000000000000}"/>
    <hyperlink ref="A15" location="'All Payments'!A1" display="Back to All Payments" xr:uid="{00000000-0004-0000-1700-000001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15"/>
  <sheetViews>
    <sheetView zoomScale="75" workbookViewId="0" xr3:uid="{2C1BA805-FFAE-53D9-94C0-3D95D45B0C9C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52670</v>
      </c>
      <c r="C1" s="16"/>
      <c r="D1" s="16"/>
      <c r="E1" s="16"/>
    </row>
    <row r="2" spans="1:5">
      <c r="A2" s="10" t="s">
        <v>4</v>
      </c>
      <c r="B2" s="11" t="s">
        <v>95</v>
      </c>
      <c r="C2" s="16"/>
      <c r="D2" s="16"/>
      <c r="E2" s="16"/>
    </row>
    <row r="3" spans="1:5">
      <c r="A3" s="10" t="s">
        <v>5</v>
      </c>
      <c r="B3" s="12">
        <v>3115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122</v>
      </c>
      <c r="C6" s="4">
        <v>2800</v>
      </c>
      <c r="D6" s="16"/>
      <c r="E6" s="16"/>
    </row>
    <row r="7" spans="1:5">
      <c r="A7" s="16" t="s">
        <v>47</v>
      </c>
      <c r="B7" s="5">
        <v>25</v>
      </c>
      <c r="C7" s="4">
        <v>565</v>
      </c>
      <c r="D7" s="16"/>
      <c r="E7" s="16"/>
    </row>
    <row r="8" spans="1:5">
      <c r="A8" s="16" t="s">
        <v>8</v>
      </c>
      <c r="B8" s="5">
        <v>147</v>
      </c>
      <c r="C8" s="4">
        <v>-273.58999999999997</v>
      </c>
      <c r="D8" s="16"/>
      <c r="E8" s="16"/>
    </row>
    <row r="9" spans="1:5">
      <c r="A9" s="16" t="s">
        <v>26</v>
      </c>
      <c r="B9" s="5">
        <v>1</v>
      </c>
      <c r="C9" s="4">
        <v>25</v>
      </c>
      <c r="D9" s="16"/>
      <c r="E9" s="16"/>
    </row>
    <row r="10" spans="1:5">
      <c r="A10" s="16" t="s">
        <v>34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3115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800-000000000000}"/>
    <hyperlink ref="A15" location="'All Payments'!A1" display="Back to All Payments" xr:uid="{00000000-0004-0000-1800-000001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5"/>
  <sheetViews>
    <sheetView zoomScale="75" workbookViewId="0" xr3:uid="{94BC7849-1D55-59FD-A4A3-F33B65D9F6CB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51805</v>
      </c>
      <c r="C1" s="16"/>
      <c r="D1" s="16"/>
      <c r="E1" s="16"/>
    </row>
    <row r="2" spans="1:5">
      <c r="A2" s="10" t="s">
        <v>4</v>
      </c>
      <c r="B2" s="11" t="s">
        <v>97</v>
      </c>
      <c r="C2" s="16"/>
      <c r="D2" s="16"/>
      <c r="E2" s="16"/>
    </row>
    <row r="3" spans="1:5">
      <c r="A3" s="10" t="s">
        <v>5</v>
      </c>
      <c r="B3" s="12">
        <v>2925.09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123</v>
      </c>
      <c r="C6" s="4">
        <v>2760</v>
      </c>
      <c r="D6" s="16"/>
      <c r="E6" s="16"/>
    </row>
    <row r="7" spans="1:5">
      <c r="A7" s="16" t="s">
        <v>47</v>
      </c>
      <c r="B7" s="5">
        <v>18</v>
      </c>
      <c r="C7" s="4">
        <v>405</v>
      </c>
      <c r="D7" s="16"/>
      <c r="E7" s="16"/>
    </row>
    <row r="8" spans="1:5">
      <c r="A8" s="16" t="s">
        <v>8</v>
      </c>
      <c r="B8" s="5">
        <v>141</v>
      </c>
      <c r="C8" s="4">
        <v>-263.41000000000003</v>
      </c>
      <c r="D8" s="16"/>
      <c r="E8" s="16"/>
    </row>
    <row r="9" spans="1:5">
      <c r="A9" s="16" t="s">
        <v>26</v>
      </c>
      <c r="B9" s="5">
        <v>1</v>
      </c>
      <c r="C9" s="4">
        <v>25</v>
      </c>
      <c r="D9" s="16"/>
      <c r="E9" s="16"/>
    </row>
    <row r="10" spans="1:5">
      <c r="A10" s="16" t="s">
        <v>34</v>
      </c>
      <c r="B10" s="16"/>
      <c r="C10" s="4">
        <v>-1.5</v>
      </c>
      <c r="D10" s="16"/>
      <c r="E10" s="16"/>
    </row>
    <row r="11" spans="1:5">
      <c r="A11" s="14" t="s">
        <v>45</v>
      </c>
      <c r="B11" s="14"/>
      <c r="C11" s="15">
        <v>2925.09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900-000000000000}"/>
    <hyperlink ref="A15" location="'All Payments'!A1" display="Back to All Payments" xr:uid="{00000000-0004-0000-1900-000001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15"/>
  <sheetViews>
    <sheetView zoomScale="75" workbookViewId="0" xr3:uid="{F4A53677-9E12-59C4-BAB1-211CDE2C826E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50780</v>
      </c>
      <c r="C1" s="16"/>
      <c r="D1" s="16"/>
      <c r="E1" s="16"/>
    </row>
    <row r="2" spans="1:5">
      <c r="A2" s="10" t="s">
        <v>4</v>
      </c>
      <c r="B2" s="11" t="s">
        <v>99</v>
      </c>
      <c r="C2" s="16"/>
      <c r="D2" s="16"/>
      <c r="E2" s="16"/>
    </row>
    <row r="3" spans="1:5">
      <c r="A3" s="10" t="s">
        <v>5</v>
      </c>
      <c r="B3" s="12">
        <v>3458.31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107</v>
      </c>
      <c r="C6" s="4">
        <v>2593.66</v>
      </c>
      <c r="D6" s="16"/>
      <c r="E6" s="16"/>
    </row>
    <row r="7" spans="1:5">
      <c r="A7" s="16" t="s">
        <v>47</v>
      </c>
      <c r="B7" s="5">
        <v>43</v>
      </c>
      <c r="C7" s="4">
        <v>1126.3399999999999</v>
      </c>
      <c r="D7" s="16"/>
      <c r="E7" s="16"/>
    </row>
    <row r="8" spans="1:5">
      <c r="A8" s="16" t="s">
        <v>8</v>
      </c>
      <c r="B8" s="5">
        <v>150</v>
      </c>
      <c r="C8" s="4">
        <v>-261.69</v>
      </c>
      <c r="D8" s="16"/>
      <c r="E8" s="16"/>
    </row>
    <row r="9" spans="1:5">
      <c r="A9" s="16" t="s">
        <v>40</v>
      </c>
      <c r="B9" s="5">
        <v>1</v>
      </c>
      <c r="C9" s="4">
        <v>-21</v>
      </c>
      <c r="D9" s="16"/>
      <c r="E9" s="16"/>
    </row>
    <row r="10" spans="1:5">
      <c r="A10" s="16" t="s">
        <v>42</v>
      </c>
      <c r="B10" s="5">
        <v>1</v>
      </c>
      <c r="C10" s="4">
        <v>21</v>
      </c>
      <c r="D10" s="16"/>
      <c r="E10" s="16"/>
    </row>
    <row r="11" spans="1:5">
      <c r="A11" s="14" t="s">
        <v>45</v>
      </c>
      <c r="B11" s="14"/>
      <c r="C11" s="15">
        <v>3458.31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A00-000000000000}"/>
    <hyperlink ref="A15" location="'All Payments'!A1" display="Back to All Payments" xr:uid="{00000000-0004-0000-1A00-000001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14"/>
  <sheetViews>
    <sheetView zoomScale="75" workbookViewId="0" xr3:uid="{23B2C380-326F-580B-8990-D38B2516F165}">
      <selection activeCell="A10" sqref="A10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50060</v>
      </c>
      <c r="C1" s="16"/>
      <c r="D1" s="16"/>
      <c r="E1" s="16"/>
    </row>
    <row r="2" spans="1:5">
      <c r="A2" s="10" t="s">
        <v>4</v>
      </c>
      <c r="B2" s="11" t="s">
        <v>101</v>
      </c>
      <c r="C2" s="16"/>
      <c r="D2" s="16"/>
      <c r="E2" s="16"/>
    </row>
    <row r="3" spans="1:5">
      <c r="A3" s="10" t="s">
        <v>5</v>
      </c>
      <c r="B3" s="12">
        <v>3306.13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115</v>
      </c>
      <c r="C6" s="4">
        <v>2703.32</v>
      </c>
      <c r="D6" s="16"/>
      <c r="E6" s="16"/>
    </row>
    <row r="7" spans="1:5">
      <c r="A7" s="16" t="s">
        <v>47</v>
      </c>
      <c r="B7" s="5">
        <v>39</v>
      </c>
      <c r="C7" s="4">
        <v>906.68</v>
      </c>
      <c r="D7" s="16"/>
      <c r="E7" s="16"/>
    </row>
    <row r="8" spans="1:5">
      <c r="A8" s="16" t="s">
        <v>8</v>
      </c>
      <c r="B8" s="5">
        <v>154</v>
      </c>
      <c r="C8" s="4">
        <v>-282.87</v>
      </c>
      <c r="D8" s="16"/>
      <c r="E8" s="16"/>
    </row>
    <row r="9" spans="1:5">
      <c r="A9" s="16" t="s">
        <v>42</v>
      </c>
      <c r="B9" s="5">
        <v>1</v>
      </c>
      <c r="C9" s="4">
        <v>-21</v>
      </c>
      <c r="D9" s="16"/>
      <c r="E9" s="16"/>
    </row>
    <row r="10" spans="1:5">
      <c r="A10" s="14" t="s">
        <v>45</v>
      </c>
      <c r="B10" s="14"/>
      <c r="C10" s="15">
        <v>3306.13</v>
      </c>
      <c r="D10" s="14"/>
      <c r="E10" s="14"/>
    </row>
    <row r="12" spans="1:5">
      <c r="A12" s="16" t="s">
        <v>130</v>
      </c>
      <c r="B12" s="16"/>
      <c r="C12" s="16"/>
      <c r="D12" s="16"/>
      <c r="E12" s="16"/>
    </row>
    <row r="14" spans="1:5">
      <c r="A14" s="16" t="s">
        <v>131</v>
      </c>
      <c r="B14" s="16"/>
      <c r="C14" s="16"/>
      <c r="D14" s="16"/>
      <c r="E14" s="16"/>
    </row>
  </sheetData>
  <sheetProtection formatCells="0" formatColumns="0" formatRows="0" insertColumns="0" insertRows="0" insertHyperlinks="0" deleteColumns="0" deleteRows="0" sort="0" autoFilter="0" pivotTables="0"/>
  <hyperlinks>
    <hyperlink ref="A12" r:id="rId1" xr:uid="{00000000-0004-0000-1B00-000000000000}"/>
    <hyperlink ref="A14" location="'All Payments'!A1" display="Back to All Payments" xr:uid="{00000000-0004-0000-1B00-000001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8"/>
  <sheetViews>
    <sheetView zoomScale="75" workbookViewId="0" xr3:uid="{EE242A16-C6B8-5192-B120-522BC795EE76}">
      <selection activeCell="A14" sqref="A14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49000</v>
      </c>
      <c r="C1" s="16"/>
      <c r="D1" s="16"/>
      <c r="E1" s="16"/>
    </row>
    <row r="2" spans="1:5">
      <c r="A2" s="10" t="s">
        <v>4</v>
      </c>
      <c r="B2" s="11" t="s">
        <v>103</v>
      </c>
      <c r="C2" s="16"/>
      <c r="D2" s="16"/>
      <c r="E2" s="16"/>
    </row>
    <row r="3" spans="1:5">
      <c r="A3" s="10" t="s">
        <v>5</v>
      </c>
      <c r="B3" s="12">
        <v>5489.03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198</v>
      </c>
      <c r="C6" s="4">
        <v>4440</v>
      </c>
      <c r="D6" s="16"/>
      <c r="E6" s="16"/>
    </row>
    <row r="7" spans="1:5">
      <c r="A7" s="16" t="s">
        <v>47</v>
      </c>
      <c r="B7" s="5">
        <v>70</v>
      </c>
      <c r="C7" s="4">
        <v>1540</v>
      </c>
      <c r="D7" s="16"/>
      <c r="E7" s="16"/>
    </row>
    <row r="8" spans="1:5">
      <c r="A8" s="16" t="s">
        <v>8</v>
      </c>
      <c r="B8" s="5">
        <v>268</v>
      </c>
      <c r="C8" s="4">
        <v>-479.56</v>
      </c>
      <c r="D8" s="16"/>
      <c r="E8" s="16"/>
    </row>
    <row r="9" spans="1:5">
      <c r="A9" s="16" t="s">
        <v>28</v>
      </c>
      <c r="B9" s="5">
        <v>1</v>
      </c>
      <c r="C9" s="4">
        <v>25</v>
      </c>
      <c r="D9" s="16"/>
      <c r="E9" s="16"/>
    </row>
    <row r="10" spans="1:5">
      <c r="A10" s="16" t="s">
        <v>30</v>
      </c>
      <c r="B10" s="16"/>
      <c r="C10" s="4">
        <v>-1.41</v>
      </c>
      <c r="D10" s="16"/>
      <c r="E10" s="16"/>
    </row>
    <row r="11" spans="1:5">
      <c r="A11" s="16" t="s">
        <v>40</v>
      </c>
      <c r="B11" s="5">
        <v>2</v>
      </c>
      <c r="C11" s="4">
        <v>-32</v>
      </c>
      <c r="D11" s="16"/>
      <c r="E11" s="16"/>
    </row>
    <row r="12" spans="1:5">
      <c r="A12" s="16" t="s">
        <v>42</v>
      </c>
      <c r="B12" s="5">
        <v>4</v>
      </c>
      <c r="C12" s="4">
        <v>-5</v>
      </c>
      <c r="D12" s="16"/>
      <c r="E12" s="16"/>
    </row>
    <row r="13" spans="1:5">
      <c r="A13" s="16" t="s">
        <v>44</v>
      </c>
      <c r="B13" s="5">
        <v>1</v>
      </c>
      <c r="C13" s="4">
        <v>2</v>
      </c>
      <c r="D13" s="16"/>
      <c r="E13" s="16"/>
    </row>
    <row r="14" spans="1:5">
      <c r="A14" s="14" t="s">
        <v>45</v>
      </c>
      <c r="B14" s="14"/>
      <c r="C14" s="15">
        <v>5489.03</v>
      </c>
      <c r="D14" s="14"/>
      <c r="E14" s="14"/>
    </row>
    <row r="16" spans="1:5">
      <c r="A16" s="16" t="s">
        <v>130</v>
      </c>
      <c r="B16" s="16"/>
      <c r="C16" s="16"/>
      <c r="D16" s="16"/>
      <c r="E16" s="16"/>
    </row>
    <row r="18" spans="1:1">
      <c r="A18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6" r:id="rId1" xr:uid="{00000000-0004-0000-1C00-000000000000}"/>
    <hyperlink ref="A18" location="'All Payments'!A1" display="Back to All Payments" xr:uid="{00000000-0004-0000-1C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="75" workbookViewId="0" xr3:uid="{842E5F09-E766-5B8D-85AF-A39847EA96FD}">
      <selection activeCell="A16" sqref="A16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66992</v>
      </c>
      <c r="C1" s="16"/>
      <c r="D1" s="16"/>
      <c r="E1" s="16"/>
    </row>
    <row r="2" spans="1:5">
      <c r="A2" s="10" t="s">
        <v>4</v>
      </c>
      <c r="B2" s="11" t="s">
        <v>51</v>
      </c>
      <c r="C2" s="16"/>
      <c r="D2" s="16"/>
      <c r="E2" s="16"/>
    </row>
    <row r="3" spans="1:5">
      <c r="A3" s="10" t="s">
        <v>5</v>
      </c>
      <c r="B3" s="12">
        <v>14486.48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266</v>
      </c>
      <c r="C6" s="4">
        <v>9310</v>
      </c>
      <c r="D6" s="16"/>
      <c r="E6" s="16"/>
    </row>
    <row r="7" spans="1:5">
      <c r="A7" s="16" t="s">
        <v>47</v>
      </c>
      <c r="B7" s="5">
        <v>188</v>
      </c>
      <c r="C7" s="4">
        <v>6580</v>
      </c>
      <c r="D7" s="16"/>
      <c r="E7" s="16"/>
    </row>
    <row r="8" spans="1:5">
      <c r="A8" s="16" t="s">
        <v>8</v>
      </c>
      <c r="B8" s="5">
        <v>454</v>
      </c>
      <c r="C8" s="4">
        <v>-1254.96</v>
      </c>
      <c r="D8" s="16"/>
      <c r="E8" s="16"/>
    </row>
    <row r="9" spans="1:5">
      <c r="A9" s="16" t="s">
        <v>10</v>
      </c>
      <c r="B9" s="5">
        <v>6</v>
      </c>
      <c r="C9" s="4">
        <v>-60</v>
      </c>
      <c r="D9" s="16"/>
      <c r="E9" s="16"/>
    </row>
    <row r="10" spans="1:5">
      <c r="A10" s="16" t="s">
        <v>12</v>
      </c>
      <c r="B10" s="5">
        <v>46</v>
      </c>
      <c r="C10" s="4">
        <v>-46</v>
      </c>
      <c r="D10" s="16"/>
      <c r="E10" s="16"/>
    </row>
    <row r="11" spans="1:5">
      <c r="A11" s="16" t="s">
        <v>13</v>
      </c>
      <c r="B11" s="5">
        <v>46</v>
      </c>
      <c r="C11" s="4">
        <v>0</v>
      </c>
      <c r="D11" s="16"/>
      <c r="E11" s="16"/>
    </row>
    <row r="12" spans="1:5">
      <c r="A12" s="16" t="s">
        <v>14</v>
      </c>
      <c r="B12" s="5">
        <v>46</v>
      </c>
      <c r="C12" s="4">
        <v>115</v>
      </c>
      <c r="D12" s="16"/>
      <c r="E12" s="16"/>
    </row>
    <row r="13" spans="1:5">
      <c r="A13" s="16" t="s">
        <v>40</v>
      </c>
      <c r="B13" s="5">
        <v>23</v>
      </c>
      <c r="C13" s="4">
        <v>-529.58000000000004</v>
      </c>
      <c r="D13" s="16"/>
      <c r="E13" s="16"/>
    </row>
    <row r="14" spans="1:5">
      <c r="A14" s="16" t="s">
        <v>42</v>
      </c>
      <c r="B14" s="5">
        <v>25</v>
      </c>
      <c r="C14" s="4">
        <v>369.02</v>
      </c>
      <c r="D14" s="16"/>
      <c r="E14" s="16"/>
    </row>
    <row r="15" spans="1:5">
      <c r="A15" s="16" t="s">
        <v>44</v>
      </c>
      <c r="B15" s="5">
        <v>1</v>
      </c>
      <c r="C15" s="4">
        <v>3</v>
      </c>
      <c r="D15" s="16"/>
      <c r="E15" s="16"/>
    </row>
    <row r="16" spans="1:5">
      <c r="A16" s="14" t="s">
        <v>45</v>
      </c>
      <c r="B16" s="14"/>
      <c r="C16" s="15">
        <v>14486.48</v>
      </c>
      <c r="D16" s="14"/>
      <c r="E16" s="14"/>
    </row>
    <row r="18" spans="1:1">
      <c r="A18" s="16" t="s">
        <v>130</v>
      </c>
    </row>
    <row r="20" spans="1:1">
      <c r="A20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xr:uid="{00000000-0004-0000-0200-000000000000}"/>
    <hyperlink ref="A20" location="'All Payments'!A1" display="Back to All Payments" xr:uid="{00000000-0004-0000-0200-000001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17"/>
  <sheetViews>
    <sheetView zoomScale="75" workbookViewId="0" xr3:uid="{7075697D-051A-5480-9A35-AA80E904E1A1}">
      <selection activeCell="A13" sqref="A13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48296</v>
      </c>
      <c r="C1" s="16"/>
      <c r="D1" s="16"/>
      <c r="E1" s="16"/>
    </row>
    <row r="2" spans="1:5">
      <c r="A2" s="10" t="s">
        <v>4</v>
      </c>
      <c r="B2" s="11" t="s">
        <v>105</v>
      </c>
      <c r="C2" s="16"/>
      <c r="D2" s="16"/>
      <c r="E2" s="16"/>
    </row>
    <row r="3" spans="1:5">
      <c r="A3" s="10" t="s">
        <v>5</v>
      </c>
      <c r="B3" s="12">
        <v>7949.7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299</v>
      </c>
      <c r="C6" s="4">
        <v>6630</v>
      </c>
      <c r="D6" s="16"/>
      <c r="E6" s="16"/>
    </row>
    <row r="7" spans="1:5">
      <c r="A7" s="16" t="s">
        <v>47</v>
      </c>
      <c r="B7" s="5">
        <v>86</v>
      </c>
      <c r="C7" s="4">
        <v>1895</v>
      </c>
      <c r="D7" s="16"/>
      <c r="E7" s="16"/>
    </row>
    <row r="8" spans="1:5">
      <c r="A8" s="16" t="s">
        <v>8</v>
      </c>
      <c r="B8" s="5">
        <v>385</v>
      </c>
      <c r="C8" s="4">
        <v>-669.47</v>
      </c>
      <c r="D8" s="16"/>
      <c r="E8" s="16"/>
    </row>
    <row r="9" spans="1:5">
      <c r="A9" s="16" t="s">
        <v>23</v>
      </c>
      <c r="B9" s="5">
        <v>2</v>
      </c>
      <c r="C9" s="4">
        <v>50</v>
      </c>
      <c r="D9" s="16"/>
      <c r="E9" s="16"/>
    </row>
    <row r="10" spans="1:5">
      <c r="A10" s="16" t="s">
        <v>28</v>
      </c>
      <c r="B10" s="5">
        <v>2</v>
      </c>
      <c r="C10" s="4">
        <v>50</v>
      </c>
      <c r="D10" s="16"/>
      <c r="E10" s="16"/>
    </row>
    <row r="11" spans="1:5">
      <c r="A11" s="16" t="s">
        <v>30</v>
      </c>
      <c r="B11" s="16"/>
      <c r="C11" s="4">
        <v>-3</v>
      </c>
      <c r="D11" s="16"/>
      <c r="E11" s="16"/>
    </row>
    <row r="12" spans="1:5">
      <c r="A12" s="16" t="s">
        <v>33</v>
      </c>
      <c r="B12" s="16"/>
      <c r="C12" s="4">
        <v>-2.83</v>
      </c>
      <c r="D12" s="16"/>
      <c r="E12" s="16"/>
    </row>
    <row r="13" spans="1:5">
      <c r="A13" s="14" t="s">
        <v>45</v>
      </c>
      <c r="B13" s="14"/>
      <c r="C13" s="15">
        <v>7949.7</v>
      </c>
      <c r="D13" s="14"/>
      <c r="E13" s="14"/>
    </row>
    <row r="15" spans="1:5">
      <c r="A15" s="16" t="s">
        <v>130</v>
      </c>
      <c r="B15" s="16"/>
      <c r="C15" s="16"/>
      <c r="D15" s="16"/>
      <c r="E15" s="16"/>
    </row>
    <row r="17" spans="1:1">
      <c r="A17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5" r:id="rId1" xr:uid="{00000000-0004-0000-1D00-000000000000}"/>
    <hyperlink ref="A17" location="'All Payments'!A1" display="Back to All Payments" xr:uid="{00000000-0004-0000-1D00-000001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15"/>
  <sheetViews>
    <sheetView zoomScale="75" workbookViewId="0" xr3:uid="{C7A11F4D-6E51-5B1A-9CF2-8FFD2B06F078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47691</v>
      </c>
      <c r="C1" s="16"/>
      <c r="D1" s="16"/>
      <c r="E1" s="16"/>
    </row>
    <row r="2" spans="1:5">
      <c r="A2" s="10" t="s">
        <v>4</v>
      </c>
      <c r="B2" s="11" t="s">
        <v>107</v>
      </c>
      <c r="C2" s="16"/>
      <c r="D2" s="16"/>
      <c r="E2" s="16"/>
    </row>
    <row r="3" spans="1:5">
      <c r="A3" s="10" t="s">
        <v>5</v>
      </c>
      <c r="B3" s="12">
        <v>8207.2000000000007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314</v>
      </c>
      <c r="C6" s="4">
        <v>6971.66</v>
      </c>
      <c r="D6" s="16"/>
      <c r="E6" s="16"/>
    </row>
    <row r="7" spans="1:5">
      <c r="A7" s="16" t="s">
        <v>47</v>
      </c>
      <c r="B7" s="5">
        <v>89</v>
      </c>
      <c r="C7" s="4">
        <v>1933.34</v>
      </c>
      <c r="D7" s="16"/>
      <c r="E7" s="16"/>
    </row>
    <row r="8" spans="1:5">
      <c r="A8" s="16" t="s">
        <v>8</v>
      </c>
      <c r="B8" s="5">
        <v>403</v>
      </c>
      <c r="C8" s="4">
        <v>-721.39</v>
      </c>
      <c r="D8" s="16"/>
      <c r="E8" s="16"/>
    </row>
    <row r="9" spans="1:5">
      <c r="A9" s="16" t="s">
        <v>26</v>
      </c>
      <c r="B9" s="5">
        <v>1</v>
      </c>
      <c r="C9" s="4">
        <v>25</v>
      </c>
      <c r="D9" s="16"/>
      <c r="E9" s="16"/>
    </row>
    <row r="10" spans="1:5">
      <c r="A10" s="16" t="s">
        <v>34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8207.2000000000007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E00-000000000000}"/>
    <hyperlink ref="A15" location="'All Payments'!A1" display="Back to All Payments" xr:uid="{00000000-0004-0000-1E00-000001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15"/>
  <sheetViews>
    <sheetView zoomScale="75" workbookViewId="0" xr3:uid="{D979DC6D-665A-5B40-B235-9A07D260EAB6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46920</v>
      </c>
      <c r="C1" s="16"/>
      <c r="D1" s="16"/>
      <c r="E1" s="16"/>
    </row>
    <row r="2" spans="1:5">
      <c r="A2" s="10" t="s">
        <v>4</v>
      </c>
      <c r="B2" s="11" t="s">
        <v>109</v>
      </c>
      <c r="C2" s="16"/>
      <c r="D2" s="16"/>
      <c r="E2" s="16"/>
    </row>
    <row r="3" spans="1:5">
      <c r="A3" s="10" t="s">
        <v>5</v>
      </c>
      <c r="B3" s="12">
        <v>15225.6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583</v>
      </c>
      <c r="C6" s="4">
        <v>13066.66</v>
      </c>
      <c r="D6" s="16"/>
      <c r="E6" s="16"/>
    </row>
    <row r="7" spans="1:5">
      <c r="A7" s="16" t="s">
        <v>47</v>
      </c>
      <c r="B7" s="5">
        <v>155</v>
      </c>
      <c r="C7" s="4">
        <v>3493.34</v>
      </c>
      <c r="D7" s="16"/>
      <c r="E7" s="16"/>
    </row>
    <row r="8" spans="1:5">
      <c r="A8" s="16" t="s">
        <v>8</v>
      </c>
      <c r="B8" s="5">
        <v>738</v>
      </c>
      <c r="C8" s="4">
        <v>-1357.99</v>
      </c>
      <c r="D8" s="16"/>
      <c r="E8" s="16"/>
    </row>
    <row r="9" spans="1:5">
      <c r="A9" s="16" t="s">
        <v>37</v>
      </c>
      <c r="B9" s="5">
        <v>1</v>
      </c>
      <c r="C9" s="4">
        <v>25</v>
      </c>
      <c r="D9" s="16"/>
      <c r="E9" s="16"/>
    </row>
    <row r="10" spans="1:5">
      <c r="A10" s="16" t="s">
        <v>38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15225.6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1F00-000000000000}"/>
    <hyperlink ref="A15" location="'All Payments'!A1" display="Back to All Payments" xr:uid="{00000000-0004-0000-1F00-000001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3"/>
  <sheetViews>
    <sheetView zoomScale="75" workbookViewId="0" xr3:uid="{CAA03FB3-9A95-5D50-9E3C-B000AFB1AE50}">
      <selection activeCell="A9" sqref="A9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46421</v>
      </c>
      <c r="C1" s="16"/>
      <c r="D1" s="16"/>
      <c r="E1" s="16"/>
    </row>
    <row r="2" spans="1:5">
      <c r="A2" s="10" t="s">
        <v>4</v>
      </c>
      <c r="B2" s="11" t="s">
        <v>111</v>
      </c>
      <c r="C2" s="16"/>
      <c r="D2" s="16"/>
      <c r="E2" s="16"/>
    </row>
    <row r="3" spans="1:5">
      <c r="A3" s="10" t="s">
        <v>5</v>
      </c>
      <c r="B3" s="12">
        <v>2847.4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121</v>
      </c>
      <c r="C6" s="4">
        <v>2655</v>
      </c>
      <c r="D6" s="16"/>
      <c r="E6" s="16"/>
    </row>
    <row r="7" spans="1:5">
      <c r="A7" s="16" t="s">
        <v>47</v>
      </c>
      <c r="B7" s="5">
        <v>21</v>
      </c>
      <c r="C7" s="4">
        <v>445</v>
      </c>
      <c r="D7" s="16"/>
      <c r="E7" s="16"/>
    </row>
    <row r="8" spans="1:5">
      <c r="A8" s="16" t="s">
        <v>8</v>
      </c>
      <c r="B8" s="5">
        <v>142</v>
      </c>
      <c r="C8" s="4">
        <v>-252.6</v>
      </c>
      <c r="D8" s="16"/>
      <c r="E8" s="16"/>
    </row>
    <row r="9" spans="1:5">
      <c r="A9" s="14" t="s">
        <v>45</v>
      </c>
      <c r="B9" s="14"/>
      <c r="C9" s="15">
        <v>2847.4</v>
      </c>
      <c r="D9" s="14"/>
      <c r="E9" s="14"/>
    </row>
    <row r="11" spans="1:5">
      <c r="A11" s="16" t="s">
        <v>130</v>
      </c>
      <c r="B11" s="16"/>
      <c r="C11" s="16"/>
      <c r="D11" s="16"/>
      <c r="E11" s="16"/>
    </row>
    <row r="13" spans="1:5">
      <c r="A13" s="16" t="s">
        <v>131</v>
      </c>
      <c r="B13" s="16"/>
      <c r="C13" s="16"/>
      <c r="D13" s="16"/>
      <c r="E13" s="16"/>
    </row>
  </sheetData>
  <sheetProtection formatCells="0" formatColumns="0" formatRows="0" insertColumns="0" insertRows="0" insertHyperlinks="0" deleteColumns="0" deleteRows="0" sort="0" autoFilter="0" pivotTables="0"/>
  <hyperlinks>
    <hyperlink ref="A11" r:id="rId1" xr:uid="{00000000-0004-0000-2000-000000000000}"/>
    <hyperlink ref="A13" location="'All Payments'!A1" display="Back to All Payments" xr:uid="{00000000-0004-0000-2000-000001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5"/>
  <sheetViews>
    <sheetView zoomScale="75" workbookViewId="0" xr3:uid="{62E455AB-44C1-5DAA-A80F-CFF2989D01C0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45992</v>
      </c>
      <c r="C1" s="16"/>
      <c r="D1" s="16"/>
      <c r="E1" s="16"/>
    </row>
    <row r="2" spans="1:5">
      <c r="A2" s="10" t="s">
        <v>4</v>
      </c>
      <c r="B2" s="11" t="s">
        <v>113</v>
      </c>
      <c r="C2" s="16"/>
      <c r="D2" s="16"/>
      <c r="E2" s="16"/>
    </row>
    <row r="3" spans="1:5">
      <c r="A3" s="10" t="s">
        <v>5</v>
      </c>
      <c r="B3" s="12">
        <v>2150.04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89</v>
      </c>
      <c r="C6" s="4">
        <v>1930</v>
      </c>
      <c r="D6" s="16"/>
      <c r="E6" s="16"/>
    </row>
    <row r="7" spans="1:5">
      <c r="A7" s="16" t="s">
        <v>47</v>
      </c>
      <c r="B7" s="5">
        <v>18</v>
      </c>
      <c r="C7" s="4">
        <v>405</v>
      </c>
      <c r="D7" s="16"/>
      <c r="E7" s="16"/>
    </row>
    <row r="8" spans="1:5">
      <c r="A8" s="16" t="s">
        <v>8</v>
      </c>
      <c r="B8" s="5">
        <v>107</v>
      </c>
      <c r="C8" s="4">
        <v>-184.96</v>
      </c>
      <c r="D8" s="16"/>
      <c r="E8" s="16"/>
    </row>
    <row r="9" spans="1:5">
      <c r="A9" s="16" t="s">
        <v>40</v>
      </c>
      <c r="B9" s="5">
        <v>1</v>
      </c>
      <c r="C9" s="4">
        <v>-11</v>
      </c>
      <c r="D9" s="16"/>
      <c r="E9" s="16"/>
    </row>
    <row r="10" spans="1:5">
      <c r="A10" s="16" t="s">
        <v>42</v>
      </c>
      <c r="B10" s="5">
        <v>1</v>
      </c>
      <c r="C10" s="4">
        <v>11</v>
      </c>
      <c r="D10" s="16"/>
      <c r="E10" s="16"/>
    </row>
    <row r="11" spans="1:5">
      <c r="A11" s="14" t="s">
        <v>45</v>
      </c>
      <c r="B11" s="14"/>
      <c r="C11" s="15">
        <v>2150.04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2100-000000000000}"/>
    <hyperlink ref="A15" location="'All Payments'!A1" display="Back to All Payments" xr:uid="{00000000-0004-0000-2100-000001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4"/>
  <sheetViews>
    <sheetView zoomScale="75" workbookViewId="0" xr3:uid="{E6B2BAC2-667D-5CCD-8069-8C8F7D962337}">
      <selection activeCell="A10" sqref="A10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45617</v>
      </c>
      <c r="C1" s="16"/>
      <c r="D1" s="16"/>
      <c r="E1" s="16"/>
    </row>
    <row r="2" spans="1:5">
      <c r="A2" s="10" t="s">
        <v>4</v>
      </c>
      <c r="B2" s="11" t="s">
        <v>115</v>
      </c>
      <c r="C2" s="16"/>
      <c r="D2" s="16"/>
      <c r="E2" s="16"/>
    </row>
    <row r="3" spans="1:5">
      <c r="A3" s="10" t="s">
        <v>5</v>
      </c>
      <c r="B3" s="12">
        <v>3446.67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123</v>
      </c>
      <c r="C6" s="4">
        <v>2645</v>
      </c>
      <c r="D6" s="16"/>
      <c r="E6" s="16"/>
    </row>
    <row r="7" spans="1:5">
      <c r="A7" s="16" t="s">
        <v>47</v>
      </c>
      <c r="B7" s="5">
        <v>50</v>
      </c>
      <c r="C7" s="4">
        <v>1100</v>
      </c>
      <c r="D7" s="16"/>
      <c r="E7" s="16"/>
    </row>
    <row r="8" spans="1:5">
      <c r="A8" s="16" t="s">
        <v>8</v>
      </c>
      <c r="B8" s="5">
        <v>173</v>
      </c>
      <c r="C8" s="4">
        <v>-287.33</v>
      </c>
      <c r="D8" s="16"/>
      <c r="E8" s="16"/>
    </row>
    <row r="9" spans="1:5">
      <c r="A9" s="16" t="s">
        <v>42</v>
      </c>
      <c r="B9" s="5">
        <v>1</v>
      </c>
      <c r="C9" s="4">
        <v>-11</v>
      </c>
      <c r="D9" s="16"/>
      <c r="E9" s="16"/>
    </row>
    <row r="10" spans="1:5">
      <c r="A10" s="14" t="s">
        <v>45</v>
      </c>
      <c r="B10" s="14"/>
      <c r="C10" s="15">
        <v>3446.67</v>
      </c>
      <c r="D10" s="14"/>
      <c r="E10" s="14"/>
    </row>
    <row r="12" spans="1:5">
      <c r="A12" s="16" t="s">
        <v>130</v>
      </c>
      <c r="B12" s="16"/>
      <c r="C12" s="16"/>
      <c r="D12" s="16"/>
      <c r="E12" s="16"/>
    </row>
    <row r="14" spans="1:5">
      <c r="A14" s="16" t="s">
        <v>131</v>
      </c>
      <c r="B14" s="16"/>
      <c r="C14" s="16"/>
      <c r="D14" s="16"/>
      <c r="E14" s="16"/>
    </row>
  </sheetData>
  <sheetProtection formatCells="0" formatColumns="0" formatRows="0" insertColumns="0" insertRows="0" insertHyperlinks="0" deleteColumns="0" deleteRows="0" sort="0" autoFilter="0" pivotTables="0"/>
  <hyperlinks>
    <hyperlink ref="A12" r:id="rId1" xr:uid="{00000000-0004-0000-2200-000000000000}"/>
    <hyperlink ref="A14" location="'All Payments'!A1" display="Back to All Payments" xr:uid="{00000000-0004-0000-2200-000001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E14"/>
  <sheetViews>
    <sheetView zoomScale="75" workbookViewId="0" xr3:uid="{BF3E6036-5CFF-541C-9DD1-8B260238869F}">
      <selection activeCell="A10" sqref="A10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45043</v>
      </c>
      <c r="C1" s="16"/>
      <c r="D1" s="16"/>
      <c r="E1" s="16"/>
    </row>
    <row r="2" spans="1:5">
      <c r="A2" s="10" t="s">
        <v>4</v>
      </c>
      <c r="B2" s="11" t="s">
        <v>117</v>
      </c>
      <c r="C2" s="16"/>
      <c r="D2" s="16"/>
      <c r="E2" s="16"/>
    </row>
    <row r="3" spans="1:5">
      <c r="A3" s="10" t="s">
        <v>5</v>
      </c>
      <c r="B3" s="12">
        <v>3051.45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105</v>
      </c>
      <c r="C6" s="4">
        <v>2265</v>
      </c>
      <c r="D6" s="16"/>
      <c r="E6" s="16"/>
    </row>
    <row r="7" spans="1:5">
      <c r="A7" s="16" t="s">
        <v>47</v>
      </c>
      <c r="B7" s="5">
        <v>50</v>
      </c>
      <c r="C7" s="4">
        <v>1060</v>
      </c>
      <c r="D7" s="16"/>
      <c r="E7" s="16"/>
    </row>
    <row r="8" spans="1:5">
      <c r="A8" s="16" t="s">
        <v>8</v>
      </c>
      <c r="B8" s="5">
        <v>155</v>
      </c>
      <c r="C8" s="4">
        <v>-262.55</v>
      </c>
      <c r="D8" s="16"/>
      <c r="E8" s="16"/>
    </row>
    <row r="9" spans="1:5">
      <c r="A9" s="16" t="s">
        <v>40</v>
      </c>
      <c r="B9" s="5">
        <v>1</v>
      </c>
      <c r="C9" s="4">
        <v>-11</v>
      </c>
      <c r="D9" s="16"/>
      <c r="E9" s="16"/>
    </row>
    <row r="10" spans="1:5">
      <c r="A10" s="14" t="s">
        <v>45</v>
      </c>
      <c r="B10" s="14"/>
      <c r="C10" s="15">
        <v>3051.45</v>
      </c>
      <c r="D10" s="14"/>
      <c r="E10" s="14"/>
    </row>
    <row r="12" spans="1:5">
      <c r="A12" s="16" t="s">
        <v>130</v>
      </c>
      <c r="B12" s="16"/>
      <c r="C12" s="16"/>
      <c r="D12" s="16"/>
      <c r="E12" s="16"/>
    </row>
    <row r="14" spans="1:5">
      <c r="A14" s="16" t="s">
        <v>131</v>
      </c>
      <c r="B14" s="16"/>
      <c r="C14" s="16"/>
      <c r="D14" s="16"/>
      <c r="E14" s="16"/>
    </row>
  </sheetData>
  <sheetProtection formatCells="0" formatColumns="0" formatRows="0" insertColumns="0" insertRows="0" insertHyperlinks="0" deleteColumns="0" deleteRows="0" sort="0" autoFilter="0" pivotTables="0"/>
  <hyperlinks>
    <hyperlink ref="A12" r:id="rId1" xr:uid="{00000000-0004-0000-2300-000000000000}"/>
    <hyperlink ref="A14" location="'All Payments'!A1" display="Back to All Payments" xr:uid="{00000000-0004-0000-2300-000001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4"/>
  <sheetViews>
    <sheetView zoomScale="75" workbookViewId="0" xr3:uid="{44C9DB06-433C-50F5-8210-7EB2F2901AA3}">
      <selection activeCell="A10" sqref="A10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44686</v>
      </c>
      <c r="C1" s="16"/>
      <c r="D1" s="16"/>
      <c r="E1" s="16"/>
    </row>
    <row r="2" spans="1:5">
      <c r="A2" s="10" t="s">
        <v>4</v>
      </c>
      <c r="B2" s="11" t="s">
        <v>119</v>
      </c>
      <c r="C2" s="16"/>
      <c r="D2" s="16"/>
      <c r="E2" s="16"/>
    </row>
    <row r="3" spans="1:5">
      <c r="A3" s="10" t="s">
        <v>5</v>
      </c>
      <c r="B3" s="12">
        <v>3507.7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148</v>
      </c>
      <c r="C6" s="4">
        <v>3178.32</v>
      </c>
      <c r="D6" s="16"/>
      <c r="E6" s="16"/>
    </row>
    <row r="7" spans="1:5">
      <c r="A7" s="16" t="s">
        <v>47</v>
      </c>
      <c r="B7" s="5">
        <v>30</v>
      </c>
      <c r="C7" s="4">
        <v>641.67999999999995</v>
      </c>
      <c r="D7" s="16"/>
      <c r="E7" s="16"/>
    </row>
    <row r="8" spans="1:5">
      <c r="A8" s="16" t="s">
        <v>8</v>
      </c>
      <c r="B8" s="5">
        <v>178</v>
      </c>
      <c r="C8" s="4">
        <v>-301.3</v>
      </c>
      <c r="D8" s="16"/>
      <c r="E8" s="16"/>
    </row>
    <row r="9" spans="1:5">
      <c r="A9" s="16" t="s">
        <v>40</v>
      </c>
      <c r="B9" s="5">
        <v>1</v>
      </c>
      <c r="C9" s="4">
        <v>-11</v>
      </c>
      <c r="D9" s="16"/>
      <c r="E9" s="16"/>
    </row>
    <row r="10" spans="1:5">
      <c r="A10" s="14" t="s">
        <v>45</v>
      </c>
      <c r="B10" s="14"/>
      <c r="C10" s="15">
        <v>3507.7</v>
      </c>
      <c r="D10" s="14"/>
      <c r="E10" s="14"/>
    </row>
    <row r="12" spans="1:5">
      <c r="A12" s="16" t="s">
        <v>130</v>
      </c>
      <c r="B12" s="16"/>
      <c r="C12" s="16"/>
      <c r="D12" s="16"/>
      <c r="E12" s="16"/>
    </row>
    <row r="14" spans="1:5">
      <c r="A14" s="16" t="s">
        <v>131</v>
      </c>
      <c r="B14" s="16"/>
      <c r="C14" s="16"/>
      <c r="D14" s="16"/>
      <c r="E14" s="16"/>
    </row>
  </sheetData>
  <sheetProtection formatCells="0" formatColumns="0" formatRows="0" insertColumns="0" insertRows="0" insertHyperlinks="0" deleteColumns="0" deleteRows="0" sort="0" autoFilter="0" pivotTables="0"/>
  <hyperlinks>
    <hyperlink ref="A12" r:id="rId1" xr:uid="{00000000-0004-0000-2400-000000000000}"/>
    <hyperlink ref="A14" location="'All Payments'!A1" display="Back to All Payments" xr:uid="{00000000-0004-0000-2400-000001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15"/>
  <sheetViews>
    <sheetView zoomScale="75" workbookViewId="0" xr3:uid="{8CA7FA36-F026-53D8-85D7-7434F22EA588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44371</v>
      </c>
      <c r="C1" s="16"/>
      <c r="D1" s="16"/>
      <c r="E1" s="16"/>
    </row>
    <row r="2" spans="1:5">
      <c r="A2" s="10" t="s">
        <v>4</v>
      </c>
      <c r="B2" s="11" t="s">
        <v>121</v>
      </c>
      <c r="C2" s="16"/>
      <c r="D2" s="16"/>
      <c r="E2" s="16"/>
    </row>
    <row r="3" spans="1:5">
      <c r="A3" s="10" t="s">
        <v>5</v>
      </c>
      <c r="B3" s="12">
        <v>7839.23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328</v>
      </c>
      <c r="C6" s="4">
        <v>7023.34</v>
      </c>
      <c r="D6" s="16"/>
      <c r="E6" s="16"/>
    </row>
    <row r="7" spans="1:5">
      <c r="A7" s="16" t="s">
        <v>47</v>
      </c>
      <c r="B7" s="5">
        <v>68</v>
      </c>
      <c r="C7" s="4">
        <v>1436.66</v>
      </c>
      <c r="D7" s="16"/>
      <c r="E7" s="16"/>
    </row>
    <row r="8" spans="1:5">
      <c r="A8" s="16" t="s">
        <v>8</v>
      </c>
      <c r="B8" s="5">
        <v>396</v>
      </c>
      <c r="C8" s="4">
        <v>-644.36</v>
      </c>
      <c r="D8" s="16"/>
      <c r="E8" s="16"/>
    </row>
    <row r="9" spans="1:5">
      <c r="A9" s="16" t="s">
        <v>37</v>
      </c>
      <c r="B9" s="5">
        <v>1</v>
      </c>
      <c r="C9" s="4">
        <v>25</v>
      </c>
      <c r="D9" s="16"/>
      <c r="E9" s="16"/>
    </row>
    <row r="10" spans="1:5">
      <c r="A10" s="16" t="s">
        <v>38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7839.23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2500-000000000000}"/>
    <hyperlink ref="A15" location="'All Payments'!A1" display="Back to All Payments" xr:uid="{00000000-0004-0000-2500-000001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15"/>
  <sheetViews>
    <sheetView zoomScale="75" workbookViewId="0" xr3:uid="{87752282-9950-53E0-ACC6-858909551C9B}">
      <selection activeCell="A11" sqref="A11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44118</v>
      </c>
      <c r="C1" s="16"/>
      <c r="D1" s="16"/>
      <c r="E1" s="16"/>
    </row>
    <row r="2" spans="1:5">
      <c r="A2" s="10" t="s">
        <v>4</v>
      </c>
      <c r="B2" s="11" t="s">
        <v>123</v>
      </c>
      <c r="C2" s="16"/>
      <c r="D2" s="16"/>
      <c r="E2" s="16"/>
    </row>
    <row r="3" spans="1:5">
      <c r="A3" s="10" t="s">
        <v>5</v>
      </c>
      <c r="B3" s="12">
        <v>35043.11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1484</v>
      </c>
      <c r="C6" s="4">
        <v>32159.34</v>
      </c>
      <c r="D6" s="16"/>
      <c r="E6" s="16"/>
    </row>
    <row r="7" spans="1:5">
      <c r="A7" s="16" t="s">
        <v>47</v>
      </c>
      <c r="B7" s="5">
        <v>280</v>
      </c>
      <c r="C7" s="4">
        <v>5920.66</v>
      </c>
      <c r="D7" s="16"/>
      <c r="E7" s="16"/>
    </row>
    <row r="8" spans="1:5">
      <c r="A8" s="16" t="s">
        <v>8</v>
      </c>
      <c r="B8" s="5">
        <v>1764</v>
      </c>
      <c r="C8" s="4">
        <v>-3060.48</v>
      </c>
      <c r="D8" s="16"/>
      <c r="E8" s="16"/>
    </row>
    <row r="9" spans="1:5">
      <c r="A9" s="16" t="s">
        <v>27</v>
      </c>
      <c r="B9" s="5">
        <v>1</v>
      </c>
      <c r="C9" s="4">
        <v>25</v>
      </c>
      <c r="D9" s="16"/>
      <c r="E9" s="16"/>
    </row>
    <row r="10" spans="1:5">
      <c r="A10" s="16" t="s">
        <v>35</v>
      </c>
      <c r="B10" s="16"/>
      <c r="C10" s="4">
        <v>-1.41</v>
      </c>
      <c r="D10" s="16"/>
      <c r="E10" s="16"/>
    </row>
    <row r="11" spans="1:5">
      <c r="A11" s="14" t="s">
        <v>45</v>
      </c>
      <c r="B11" s="14"/>
      <c r="C11" s="15">
        <v>35043.11</v>
      </c>
      <c r="D11" s="14"/>
      <c r="E11" s="14"/>
    </row>
    <row r="13" spans="1:5">
      <c r="A13" s="16" t="s">
        <v>130</v>
      </c>
      <c r="B13" s="16"/>
      <c r="C13" s="16"/>
      <c r="D13" s="16"/>
      <c r="E13" s="16"/>
    </row>
    <row r="15" spans="1:5">
      <c r="A15" s="16" t="s">
        <v>131</v>
      </c>
      <c r="B15" s="16"/>
      <c r="C15" s="16"/>
      <c r="D15" s="16"/>
      <c r="E15" s="16"/>
    </row>
  </sheetData>
  <sheetProtection formatCells="0" formatColumns="0" formatRows="0" insertColumns="0" insertRows="0" insertHyperlinks="0" deleteColumns="0" deleteRows="0" sort="0" autoFilter="0" pivotTables="0"/>
  <hyperlinks>
    <hyperlink ref="A13" r:id="rId1" xr:uid="{00000000-0004-0000-2600-000000000000}"/>
    <hyperlink ref="A15" location="'All Payments'!A1" display="Back to All Payments" xr:uid="{00000000-0004-0000-26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="75" workbookViewId="0" xr3:uid="{51F8DEE0-4D01-5F28-A812-FC0BD7CAC4A5}">
      <selection activeCell="A14" sqref="A14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66320</v>
      </c>
      <c r="C1" s="16"/>
      <c r="D1" s="16"/>
      <c r="E1" s="16"/>
    </row>
    <row r="2" spans="1:5">
      <c r="A2" s="10" t="s">
        <v>4</v>
      </c>
      <c r="B2" s="11" t="s">
        <v>53</v>
      </c>
      <c r="C2" s="16"/>
      <c r="D2" s="16"/>
      <c r="E2" s="16"/>
    </row>
    <row r="3" spans="1:5">
      <c r="A3" s="10" t="s">
        <v>5</v>
      </c>
      <c r="B3" s="12">
        <v>15581.73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300</v>
      </c>
      <c r="C6" s="4">
        <v>10500</v>
      </c>
      <c r="D6" s="16"/>
      <c r="E6" s="16"/>
    </row>
    <row r="7" spans="1:5">
      <c r="A7" s="16" t="s">
        <v>47</v>
      </c>
      <c r="B7" s="5">
        <v>207</v>
      </c>
      <c r="C7" s="4">
        <v>7245</v>
      </c>
      <c r="D7" s="16"/>
      <c r="E7" s="16"/>
    </row>
    <row r="8" spans="1:5">
      <c r="A8" s="16" t="s">
        <v>8</v>
      </c>
      <c r="B8" s="5">
        <v>507</v>
      </c>
      <c r="C8" s="4">
        <v>-1344.04</v>
      </c>
      <c r="D8" s="16"/>
      <c r="E8" s="16"/>
    </row>
    <row r="9" spans="1:5">
      <c r="A9" s="16" t="s">
        <v>10</v>
      </c>
      <c r="B9" s="5">
        <v>1</v>
      </c>
      <c r="C9" s="4">
        <v>-15</v>
      </c>
      <c r="D9" s="16"/>
      <c r="E9" s="16"/>
    </row>
    <row r="10" spans="1:5">
      <c r="A10" s="16" t="s">
        <v>27</v>
      </c>
      <c r="B10" s="5">
        <v>1</v>
      </c>
      <c r="C10" s="4">
        <v>25</v>
      </c>
      <c r="D10" s="16"/>
      <c r="E10" s="16"/>
    </row>
    <row r="11" spans="1:5">
      <c r="A11" s="16" t="s">
        <v>35</v>
      </c>
      <c r="B11" s="16"/>
      <c r="C11" s="4">
        <v>-2.5</v>
      </c>
      <c r="D11" s="16"/>
      <c r="E11" s="16"/>
    </row>
    <row r="12" spans="1:5">
      <c r="A12" s="16" t="s">
        <v>40</v>
      </c>
      <c r="B12" s="5">
        <v>16</v>
      </c>
      <c r="C12" s="4">
        <v>-385.21</v>
      </c>
      <c r="D12" s="16"/>
      <c r="E12" s="16"/>
    </row>
    <row r="13" spans="1:5">
      <c r="A13" s="16" t="s">
        <v>42</v>
      </c>
      <c r="B13" s="5">
        <v>25</v>
      </c>
      <c r="C13" s="4">
        <v>-441.52</v>
      </c>
      <c r="D13" s="16"/>
      <c r="E13" s="16"/>
    </row>
    <row r="14" spans="1:5">
      <c r="A14" s="14" t="s">
        <v>45</v>
      </c>
      <c r="B14" s="14"/>
      <c r="C14" s="15">
        <v>15581.73</v>
      </c>
      <c r="D14" s="14"/>
      <c r="E14" s="14"/>
    </row>
    <row r="16" spans="1:5">
      <c r="A16" s="16" t="s">
        <v>130</v>
      </c>
      <c r="B16" s="16"/>
      <c r="C16" s="16"/>
      <c r="D16" s="16"/>
      <c r="E16" s="16"/>
    </row>
    <row r="18" spans="1:1">
      <c r="A18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6" r:id="rId1" xr:uid="{00000000-0004-0000-0300-000000000000}"/>
    <hyperlink ref="A18" location="'All Payments'!A1" display="Back to All Payments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zoomScale="75" workbookViewId="0" xr3:uid="{F9CF3CF3-643B-5BE6-8B46-32C596A47465}">
      <selection activeCell="A12" sqref="A12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65502</v>
      </c>
      <c r="C1" s="16"/>
      <c r="D1" s="16"/>
      <c r="E1" s="16"/>
    </row>
    <row r="2" spans="1:5">
      <c r="A2" s="10" t="s">
        <v>4</v>
      </c>
      <c r="B2" s="11" t="s">
        <v>55</v>
      </c>
      <c r="C2" s="16"/>
      <c r="D2" s="16"/>
      <c r="E2" s="16"/>
    </row>
    <row r="3" spans="1:5">
      <c r="A3" s="10" t="s">
        <v>5</v>
      </c>
      <c r="B3" s="12">
        <v>17782.060000000001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345</v>
      </c>
      <c r="C6" s="4">
        <v>12075</v>
      </c>
      <c r="D6" s="16"/>
      <c r="E6" s="16"/>
    </row>
    <row r="7" spans="1:5">
      <c r="A7" s="16" t="s">
        <v>47</v>
      </c>
      <c r="B7" s="5">
        <v>211</v>
      </c>
      <c r="C7" s="4">
        <v>7385</v>
      </c>
      <c r="D7" s="16"/>
      <c r="E7" s="16"/>
    </row>
    <row r="8" spans="1:5">
      <c r="A8" s="16" t="s">
        <v>8</v>
      </c>
      <c r="B8" s="5">
        <v>556</v>
      </c>
      <c r="C8" s="4">
        <v>-1486.03</v>
      </c>
      <c r="D8" s="16"/>
      <c r="E8" s="16"/>
    </row>
    <row r="9" spans="1:5">
      <c r="A9" s="16" t="s">
        <v>10</v>
      </c>
      <c r="B9" s="5">
        <v>5</v>
      </c>
      <c r="C9" s="4">
        <v>-65</v>
      </c>
      <c r="D9" s="16"/>
      <c r="E9" s="16"/>
    </row>
    <row r="10" spans="1:5">
      <c r="A10" s="16" t="s">
        <v>40</v>
      </c>
      <c r="B10" s="5">
        <v>7</v>
      </c>
      <c r="C10" s="4">
        <v>-125.89</v>
      </c>
      <c r="D10" s="16"/>
      <c r="E10" s="16"/>
    </row>
    <row r="11" spans="1:5">
      <c r="A11" s="16" t="s">
        <v>42</v>
      </c>
      <c r="B11" s="5">
        <v>10</v>
      </c>
      <c r="C11" s="4">
        <v>-1.02</v>
      </c>
      <c r="D11" s="16"/>
      <c r="E11" s="16"/>
    </row>
    <row r="12" spans="1:5">
      <c r="A12" s="14" t="s">
        <v>45</v>
      </c>
      <c r="B12" s="14"/>
      <c r="C12" s="15">
        <v>17782.060000000001</v>
      </c>
      <c r="D12" s="14"/>
      <c r="E12" s="14"/>
    </row>
    <row r="14" spans="1:5">
      <c r="A14" s="16" t="s">
        <v>130</v>
      </c>
      <c r="B14" s="16"/>
      <c r="C14" s="16"/>
      <c r="D14" s="16"/>
      <c r="E14" s="16"/>
    </row>
    <row r="16" spans="1:5">
      <c r="A16" s="16" t="s">
        <v>131</v>
      </c>
      <c r="B16" s="16"/>
      <c r="C16" s="16"/>
      <c r="D16" s="16"/>
      <c r="E16" s="16"/>
    </row>
  </sheetData>
  <sheetProtection formatCells="0" formatColumns="0" formatRows="0" insertColumns="0" insertRows="0" insertHyperlinks="0" deleteColumns="0" deleteRows="0" sort="0" autoFilter="0" pivotTables="0"/>
  <hyperlinks>
    <hyperlink ref="A14" r:id="rId1" xr:uid="{00000000-0004-0000-0400-000000000000}"/>
    <hyperlink ref="A16" location="'All Payments'!A1" display="Back to All Payments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zoomScale="75" workbookViewId="0" xr3:uid="{78B4E459-6924-5F8B-B7BA-2DD04133E49E}">
      <selection activeCell="A14" sqref="A14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64644</v>
      </c>
      <c r="C1" s="16"/>
      <c r="D1" s="16"/>
      <c r="E1" s="16"/>
    </row>
    <row r="2" spans="1:5">
      <c r="A2" s="10" t="s">
        <v>4</v>
      </c>
      <c r="B2" s="11" t="s">
        <v>57</v>
      </c>
      <c r="C2" s="16"/>
      <c r="D2" s="16"/>
      <c r="E2" s="16"/>
    </row>
    <row r="3" spans="1:5">
      <c r="A3" s="10" t="s">
        <v>5</v>
      </c>
      <c r="B3" s="12">
        <v>20611.82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412</v>
      </c>
      <c r="C6" s="4">
        <v>14420</v>
      </c>
      <c r="D6" s="16"/>
      <c r="E6" s="16"/>
    </row>
    <row r="7" spans="1:5">
      <c r="A7" s="16" t="s">
        <v>47</v>
      </c>
      <c r="B7" s="5">
        <v>234</v>
      </c>
      <c r="C7" s="4">
        <v>8190</v>
      </c>
      <c r="D7" s="16"/>
      <c r="E7" s="16"/>
    </row>
    <row r="8" spans="1:5">
      <c r="A8" s="16" t="s">
        <v>8</v>
      </c>
      <c r="B8" s="5">
        <v>646</v>
      </c>
      <c r="C8" s="4">
        <v>-1739.75</v>
      </c>
      <c r="D8" s="16"/>
      <c r="E8" s="16"/>
    </row>
    <row r="9" spans="1:5">
      <c r="A9" s="16" t="s">
        <v>10</v>
      </c>
      <c r="B9" s="5">
        <v>7</v>
      </c>
      <c r="C9" s="4">
        <v>-80</v>
      </c>
      <c r="D9" s="16"/>
      <c r="E9" s="16"/>
    </row>
    <row r="10" spans="1:5">
      <c r="A10" s="16" t="s">
        <v>26</v>
      </c>
      <c r="B10" s="5">
        <v>1</v>
      </c>
      <c r="C10" s="4">
        <v>25</v>
      </c>
      <c r="D10" s="16"/>
      <c r="E10" s="16"/>
    </row>
    <row r="11" spans="1:5">
      <c r="A11" s="16" t="s">
        <v>34</v>
      </c>
      <c r="B11" s="16"/>
      <c r="C11" s="4">
        <v>-1.41</v>
      </c>
      <c r="D11" s="16"/>
      <c r="E11" s="16"/>
    </row>
    <row r="12" spans="1:5">
      <c r="A12" s="16" t="s">
        <v>40</v>
      </c>
      <c r="B12" s="5">
        <v>5</v>
      </c>
      <c r="C12" s="4">
        <v>-89</v>
      </c>
      <c r="D12" s="16"/>
      <c r="E12" s="16"/>
    </row>
    <row r="13" spans="1:5">
      <c r="A13" s="16" t="s">
        <v>42</v>
      </c>
      <c r="B13" s="5">
        <v>10</v>
      </c>
      <c r="C13" s="4">
        <v>-113.02</v>
      </c>
      <c r="D13" s="16"/>
      <c r="E13" s="16"/>
    </row>
    <row r="14" spans="1:5">
      <c r="A14" s="14" t="s">
        <v>45</v>
      </c>
      <c r="B14" s="14"/>
      <c r="C14" s="15">
        <v>20611.82</v>
      </c>
      <c r="D14" s="14"/>
      <c r="E14" s="14"/>
    </row>
    <row r="16" spans="1:5">
      <c r="A16" s="16" t="s">
        <v>130</v>
      </c>
      <c r="B16" s="16"/>
      <c r="C16" s="16"/>
      <c r="D16" s="16"/>
      <c r="E16" s="16"/>
    </row>
    <row r="18" spans="1:1">
      <c r="A18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6" r:id="rId1" xr:uid="{00000000-0004-0000-0500-000000000000}"/>
    <hyperlink ref="A18" location="'All Payments'!A1" display="Back to All Payments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75" workbookViewId="0" xr3:uid="{9B253EF2-77E0-53E3-AE26-4D66ECD923F3}">
      <selection activeCell="A16" sqref="A16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64122</v>
      </c>
      <c r="C1" s="16"/>
      <c r="D1" s="16"/>
      <c r="E1" s="16"/>
    </row>
    <row r="2" spans="1:5">
      <c r="A2" s="10" t="s">
        <v>4</v>
      </c>
      <c r="B2" s="11" t="s">
        <v>59</v>
      </c>
      <c r="C2" s="16"/>
      <c r="D2" s="16"/>
      <c r="E2" s="16"/>
    </row>
    <row r="3" spans="1:5">
      <c r="A3" s="10" t="s">
        <v>5</v>
      </c>
      <c r="B3" s="12">
        <v>15322.36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311</v>
      </c>
      <c r="C6" s="4">
        <v>10885</v>
      </c>
      <c r="D6" s="16"/>
      <c r="E6" s="16"/>
    </row>
    <row r="7" spans="1:5">
      <c r="A7" s="16" t="s">
        <v>47</v>
      </c>
      <c r="B7" s="5">
        <v>166</v>
      </c>
      <c r="C7" s="4">
        <v>5810</v>
      </c>
      <c r="D7" s="16"/>
      <c r="E7" s="16"/>
    </row>
    <row r="8" spans="1:5">
      <c r="A8" s="16" t="s">
        <v>8</v>
      </c>
      <c r="B8" s="5">
        <v>477</v>
      </c>
      <c r="C8" s="4">
        <v>-1256.98</v>
      </c>
      <c r="D8" s="16"/>
      <c r="E8" s="16"/>
    </row>
    <row r="9" spans="1:5">
      <c r="A9" s="16" t="s">
        <v>10</v>
      </c>
      <c r="B9" s="5">
        <v>8</v>
      </c>
      <c r="C9" s="4">
        <v>-90.84</v>
      </c>
      <c r="D9" s="16"/>
      <c r="E9" s="16"/>
    </row>
    <row r="10" spans="1:5">
      <c r="A10" s="16" t="s">
        <v>23</v>
      </c>
      <c r="B10" s="5">
        <v>1</v>
      </c>
      <c r="C10" s="4">
        <v>20.84</v>
      </c>
      <c r="D10" s="16"/>
      <c r="E10" s="16"/>
    </row>
    <row r="11" spans="1:5">
      <c r="A11" s="16" t="s">
        <v>26</v>
      </c>
      <c r="B11" s="5">
        <v>1</v>
      </c>
      <c r="C11" s="4">
        <v>25</v>
      </c>
      <c r="D11" s="16"/>
      <c r="E11" s="16"/>
    </row>
    <row r="12" spans="1:5">
      <c r="A12" s="16" t="s">
        <v>33</v>
      </c>
      <c r="B12" s="16"/>
      <c r="C12" s="4">
        <v>-1.25</v>
      </c>
      <c r="D12" s="16"/>
      <c r="E12" s="16"/>
    </row>
    <row r="13" spans="1:5">
      <c r="A13" s="16" t="s">
        <v>34</v>
      </c>
      <c r="B13" s="16"/>
      <c r="C13" s="4">
        <v>-1.41</v>
      </c>
      <c r="D13" s="16"/>
      <c r="E13" s="16"/>
    </row>
    <row r="14" spans="1:5">
      <c r="A14" s="16" t="s">
        <v>40</v>
      </c>
      <c r="B14" s="5">
        <v>3</v>
      </c>
      <c r="C14" s="4">
        <v>-59</v>
      </c>
      <c r="D14" s="16"/>
      <c r="E14" s="16"/>
    </row>
    <row r="15" spans="1:5">
      <c r="A15" s="16" t="s">
        <v>42</v>
      </c>
      <c r="B15" s="5">
        <v>5</v>
      </c>
      <c r="C15" s="4">
        <v>-9</v>
      </c>
      <c r="D15" s="16"/>
      <c r="E15" s="16"/>
    </row>
    <row r="16" spans="1:5">
      <c r="A16" s="14" t="s">
        <v>45</v>
      </c>
      <c r="B16" s="14"/>
      <c r="C16" s="15">
        <v>15322.36</v>
      </c>
      <c r="D16" s="14"/>
      <c r="E16" s="14"/>
    </row>
    <row r="18" spans="1:1">
      <c r="A18" s="16" t="s">
        <v>130</v>
      </c>
    </row>
    <row r="20" spans="1:1">
      <c r="A20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xr:uid="{00000000-0004-0000-0600-000000000000}"/>
    <hyperlink ref="A20" location="'All Payments'!A1" display="Back to All Payments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75" workbookViewId="0" xr3:uid="{85D5C41F-068E-5C55-9968-509E7C2A5619}">
      <selection activeCell="A16" sqref="A16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63624</v>
      </c>
      <c r="C1" s="16"/>
      <c r="D1" s="16"/>
      <c r="E1" s="16"/>
    </row>
    <row r="2" spans="1:5">
      <c r="A2" s="10" t="s">
        <v>4</v>
      </c>
      <c r="B2" s="11" t="s">
        <v>61</v>
      </c>
      <c r="C2" s="16"/>
      <c r="D2" s="16"/>
      <c r="E2" s="16"/>
    </row>
    <row r="3" spans="1:5">
      <c r="A3" s="10" t="s">
        <v>5</v>
      </c>
      <c r="B3" s="12">
        <v>15590.03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332</v>
      </c>
      <c r="C6" s="4">
        <v>11620</v>
      </c>
      <c r="D6" s="16"/>
      <c r="E6" s="16"/>
    </row>
    <row r="7" spans="1:5">
      <c r="A7" s="16" t="s">
        <v>47</v>
      </c>
      <c r="B7" s="5">
        <v>155</v>
      </c>
      <c r="C7" s="4">
        <v>5425</v>
      </c>
      <c r="D7" s="16"/>
      <c r="E7" s="16"/>
    </row>
    <row r="8" spans="1:5">
      <c r="A8" s="16" t="s">
        <v>8</v>
      </c>
      <c r="B8" s="5">
        <v>487</v>
      </c>
      <c r="C8" s="4">
        <v>-1276.56</v>
      </c>
      <c r="D8" s="16"/>
      <c r="E8" s="16"/>
    </row>
    <row r="9" spans="1:5">
      <c r="A9" s="16" t="s">
        <v>10</v>
      </c>
      <c r="B9" s="5">
        <v>16</v>
      </c>
      <c r="C9" s="4">
        <v>-175</v>
      </c>
      <c r="D9" s="16"/>
      <c r="E9" s="16"/>
    </row>
    <row r="10" spans="1:5">
      <c r="A10" s="16" t="s">
        <v>23</v>
      </c>
      <c r="B10" s="5">
        <v>1</v>
      </c>
      <c r="C10" s="4">
        <v>25</v>
      </c>
      <c r="D10" s="16"/>
      <c r="E10" s="16"/>
    </row>
    <row r="11" spans="1:5">
      <c r="A11" s="16" t="s">
        <v>27</v>
      </c>
      <c r="B11" s="5">
        <v>1</v>
      </c>
      <c r="C11" s="4">
        <v>25</v>
      </c>
      <c r="D11" s="16"/>
      <c r="E11" s="16"/>
    </row>
    <row r="12" spans="1:5">
      <c r="A12" s="16" t="s">
        <v>33</v>
      </c>
      <c r="B12" s="16"/>
      <c r="C12" s="4">
        <v>-1.41</v>
      </c>
      <c r="D12" s="16"/>
      <c r="E12" s="16"/>
    </row>
    <row r="13" spans="1:5">
      <c r="A13" s="16" t="s">
        <v>35</v>
      </c>
      <c r="B13" s="16"/>
      <c r="C13" s="4">
        <v>-2.5</v>
      </c>
      <c r="D13" s="16"/>
      <c r="E13" s="16"/>
    </row>
    <row r="14" spans="1:5">
      <c r="A14" s="16" t="s">
        <v>40</v>
      </c>
      <c r="B14" s="5">
        <v>2</v>
      </c>
      <c r="C14" s="4">
        <v>-53.5</v>
      </c>
      <c r="D14" s="16"/>
      <c r="E14" s="16"/>
    </row>
    <row r="15" spans="1:5">
      <c r="A15" s="16" t="s">
        <v>42</v>
      </c>
      <c r="B15" s="5">
        <v>3</v>
      </c>
      <c r="C15" s="4">
        <v>4</v>
      </c>
      <c r="D15" s="16"/>
      <c r="E15" s="16"/>
    </row>
    <row r="16" spans="1:5">
      <c r="A16" s="14" t="s">
        <v>45</v>
      </c>
      <c r="B16" s="14"/>
      <c r="C16" s="15">
        <v>15590.03</v>
      </c>
      <c r="D16" s="14"/>
      <c r="E16" s="14"/>
    </row>
    <row r="18" spans="1:1">
      <c r="A18" s="16" t="s">
        <v>130</v>
      </c>
    </row>
    <row r="20" spans="1:1">
      <c r="A20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xr:uid="{00000000-0004-0000-0700-000000000000}"/>
    <hyperlink ref="A20" location="'All Payments'!A1" display="Back to All Payments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8"/>
  <sheetViews>
    <sheetView zoomScale="75" workbookViewId="0" xr3:uid="{44B22561-5205-5C8A-B808-2C70100D228F}">
      <selection activeCell="A14" sqref="A14"/>
    </sheetView>
  </sheetViews>
  <sheetFormatPr defaultRowHeight="15"/>
  <cols>
    <col min="1" max="1" width="35" customWidth="1"/>
    <col min="2" max="2" width="15" customWidth="1"/>
    <col min="3" max="3" width="20" customWidth="1"/>
    <col min="4" max="4" width="15" customWidth="1"/>
    <col min="5" max="5" width="50" customWidth="1"/>
  </cols>
  <sheetData>
    <row r="1" spans="1:5">
      <c r="A1" s="10" t="s">
        <v>3</v>
      </c>
      <c r="B1" s="11">
        <v>63166</v>
      </c>
      <c r="C1" s="16"/>
      <c r="D1" s="16"/>
      <c r="E1" s="16"/>
    </row>
    <row r="2" spans="1:5">
      <c r="A2" s="10" t="s">
        <v>4</v>
      </c>
      <c r="B2" s="11" t="s">
        <v>63</v>
      </c>
      <c r="C2" s="16"/>
      <c r="D2" s="16"/>
      <c r="E2" s="16"/>
    </row>
    <row r="3" spans="1:5">
      <c r="A3" s="10" t="s">
        <v>5</v>
      </c>
      <c r="B3" s="12">
        <v>17305.88</v>
      </c>
      <c r="C3" s="16"/>
      <c r="D3" s="16"/>
      <c r="E3" s="16"/>
    </row>
    <row r="5" spans="1:5">
      <c r="A5" s="13" t="s">
        <v>125</v>
      </c>
      <c r="B5" s="13" t="s">
        <v>126</v>
      </c>
      <c r="C5" s="13" t="s">
        <v>127</v>
      </c>
      <c r="D5" s="13" t="s">
        <v>128</v>
      </c>
      <c r="E5" s="13" t="s">
        <v>129</v>
      </c>
    </row>
    <row r="6" spans="1:5">
      <c r="A6" s="16" t="s">
        <v>46</v>
      </c>
      <c r="B6" s="5">
        <v>412</v>
      </c>
      <c r="C6" s="4">
        <v>14420</v>
      </c>
      <c r="D6" s="16"/>
      <c r="E6" s="16"/>
    </row>
    <row r="7" spans="1:5">
      <c r="A7" s="16" t="s">
        <v>47</v>
      </c>
      <c r="B7" s="5">
        <v>129</v>
      </c>
      <c r="C7" s="4">
        <v>4515</v>
      </c>
      <c r="D7" s="16"/>
      <c r="E7" s="16"/>
    </row>
    <row r="8" spans="1:5">
      <c r="A8" s="16" t="s">
        <v>8</v>
      </c>
      <c r="B8" s="5">
        <v>541</v>
      </c>
      <c r="C8" s="4">
        <v>-1406.87</v>
      </c>
      <c r="D8" s="16"/>
      <c r="E8" s="16"/>
    </row>
    <row r="9" spans="1:5">
      <c r="A9" s="16" t="s">
        <v>10</v>
      </c>
      <c r="B9" s="5">
        <v>6</v>
      </c>
      <c r="C9" s="4">
        <v>-60</v>
      </c>
      <c r="D9" s="16"/>
      <c r="E9" s="16"/>
    </row>
    <row r="10" spans="1:5">
      <c r="A10" s="16" t="s">
        <v>26</v>
      </c>
      <c r="B10" s="5">
        <v>3</v>
      </c>
      <c r="C10" s="4">
        <v>75</v>
      </c>
      <c r="D10" s="16"/>
      <c r="E10" s="16"/>
    </row>
    <row r="11" spans="1:5">
      <c r="A11" s="16" t="s">
        <v>34</v>
      </c>
      <c r="B11" s="16"/>
      <c r="C11" s="4">
        <v>-4.2300000000000004</v>
      </c>
      <c r="D11" s="16"/>
      <c r="E11" s="16"/>
    </row>
    <row r="12" spans="1:5">
      <c r="A12" s="16" t="s">
        <v>40</v>
      </c>
      <c r="B12" s="5">
        <v>1</v>
      </c>
      <c r="C12" s="4">
        <v>-28.02</v>
      </c>
      <c r="D12" s="16"/>
      <c r="E12" s="16"/>
    </row>
    <row r="13" spans="1:5">
      <c r="A13" s="16" t="s">
        <v>42</v>
      </c>
      <c r="B13" s="5">
        <v>4</v>
      </c>
      <c r="C13" s="4">
        <v>-205</v>
      </c>
      <c r="D13" s="16"/>
      <c r="E13" s="16"/>
    </row>
    <row r="14" spans="1:5">
      <c r="A14" s="14" t="s">
        <v>45</v>
      </c>
      <c r="B14" s="14"/>
      <c r="C14" s="15">
        <v>17305.88</v>
      </c>
      <c r="D14" s="14"/>
      <c r="E14" s="14"/>
    </row>
    <row r="16" spans="1:5">
      <c r="A16" s="16" t="s">
        <v>130</v>
      </c>
      <c r="B16" s="16"/>
      <c r="C16" s="16"/>
      <c r="D16" s="16"/>
      <c r="E16" s="16"/>
    </row>
    <row r="18" spans="1:1">
      <c r="A18" s="16" t="s">
        <v>131</v>
      </c>
    </row>
  </sheetData>
  <sheetProtection formatCells="0" formatColumns="0" formatRows="0" insertColumns="0" insertRows="0" insertHyperlinks="0" deleteColumns="0" deleteRows="0" sort="0" autoFilter="0" pivotTables="0"/>
  <hyperlinks>
    <hyperlink ref="A16" r:id="rId1" xr:uid="{00000000-0004-0000-0800-000000000000}"/>
    <hyperlink ref="A18" location="'All Payments'!A1" display="Back to All Payments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Katze, Brian</cp:lastModifiedBy>
  <cp:revision/>
  <dcterms:created xsi:type="dcterms:W3CDTF">2017-03-21T18:24:25Z</dcterms:created>
  <dcterms:modified xsi:type="dcterms:W3CDTF">2017-03-22T18:55:05Z</dcterms:modified>
  <cp:category/>
  <cp:contentStatus/>
</cp:coreProperties>
</file>